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justyna.dropinska\Downloads\"/>
    </mc:Choice>
  </mc:AlternateContent>
  <xr:revisionPtr revIDLastSave="0" documentId="13_ncr:1_{F41DCCB2-D689-473F-B5BA-437D48B0A8B1}" xr6:coauthVersionLast="47" xr6:coauthVersionMax="47" xr10:uidLastSave="{00000000-0000-0000-0000-000000000000}"/>
  <bookViews>
    <workbookView xWindow="-23055" yWindow="-1890" windowWidth="19425" windowHeight="19110" tabRatio="846" xr2:uid="{00000000-000D-0000-FFFF-FFFF00000000}"/>
  </bookViews>
  <sheets>
    <sheet name="Create | Create+" sheetId="22" r:id="rId1"/>
    <sheet name="Łazienkowe" sheetId="1" r:id="rId2"/>
    <sheet name="Elektryczne" sheetId="12" r:id="rId3"/>
    <sheet name="Grzałki" sheetId="20" r:id="rId4"/>
    <sheet name="Akcesoria" sheetId="9" r:id="rId5"/>
    <sheet name="Zawory" sheetId="19" r:id="rId6"/>
    <sheet name="INFO" sheetId="15" r:id="rId7"/>
  </sheets>
  <definedNames>
    <definedName name="_xlnm._FilterDatabase" localSheetId="0" hidden="1">'Create | Create+'!$B$5:$K$192</definedName>
    <definedName name="_xlnm._FilterDatabase" localSheetId="2" hidden="1">Elektryczne!$B$5:$K$87</definedName>
    <definedName name="_xlnm._FilterDatabase" localSheetId="3" hidden="1">Grzałki!$A$5:$D$54</definedName>
    <definedName name="_xlnm._FilterDatabase" localSheetId="1" hidden="1">Łazienkowe!$B$5:$K$303</definedName>
    <definedName name="_xlnm._FilterDatabase" localSheetId="5" hidden="1">Zawory!$A$5:$D$53</definedName>
    <definedName name="_xlnm.Print_Area" localSheetId="4">Akcesoria!$B$1:$F$67</definedName>
    <definedName name="_xlnm.Print_Area" localSheetId="0">'Create | Create+'!$D$1:$N$202</definedName>
    <definedName name="_xlnm.Print_Area" localSheetId="2">Elektryczne!$D$1:$N$89</definedName>
    <definedName name="_xlnm.Print_Area" localSheetId="3">Grzałki!$B$1:$E$31</definedName>
    <definedName name="_xlnm.Print_Area" localSheetId="1">Łazienkowe!$D$1:$M$312</definedName>
    <definedName name="_xlnm.Print_Area" localSheetId="5">Zawory!$A$1:$D$48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1" i="19" l="1"/>
  <c r="G92" i="19"/>
  <c r="G93" i="19"/>
  <c r="G94" i="19"/>
  <c r="G95" i="19"/>
  <c r="G96" i="19"/>
  <c r="G97" i="19"/>
  <c r="G98" i="19"/>
  <c r="G132" i="19"/>
  <c r="G131" i="19"/>
  <c r="G130" i="19"/>
  <c r="G129" i="19"/>
  <c r="G128" i="19"/>
  <c r="G127" i="19"/>
  <c r="G126" i="19"/>
  <c r="G125" i="19"/>
  <c r="G124" i="19"/>
  <c r="G123" i="19"/>
  <c r="G122" i="19"/>
  <c r="G121" i="19"/>
  <c r="G120" i="19"/>
  <c r="G119" i="19"/>
  <c r="G118" i="19"/>
  <c r="G117" i="19"/>
  <c r="G116" i="19"/>
  <c r="G115" i="19"/>
  <c r="G114" i="19"/>
  <c r="G113" i="19"/>
  <c r="G112" i="19"/>
  <c r="G111" i="19"/>
  <c r="G105" i="19"/>
  <c r="G104" i="19"/>
  <c r="G103" i="19"/>
  <c r="G102" i="19"/>
  <c r="G101" i="19"/>
  <c r="G100" i="19"/>
  <c r="G99" i="19"/>
  <c r="G85" i="19"/>
  <c r="G84" i="19"/>
  <c r="G83" i="19"/>
  <c r="G82" i="19"/>
  <c r="G81" i="19"/>
  <c r="G80" i="19"/>
  <c r="G75" i="19"/>
  <c r="G74" i="19"/>
  <c r="G73" i="19"/>
  <c r="G72" i="19"/>
  <c r="G71" i="19"/>
  <c r="G66" i="19"/>
  <c r="G65" i="19"/>
  <c r="G64" i="19"/>
  <c r="G63" i="19"/>
  <c r="G62" i="19"/>
  <c r="G61" i="19"/>
  <c r="G60" i="19"/>
  <c r="G59" i="19"/>
  <c r="G58" i="19"/>
  <c r="G53" i="19"/>
  <c r="G52" i="19"/>
  <c r="G51" i="19"/>
  <c r="G50" i="19"/>
  <c r="G49" i="19"/>
  <c r="G48" i="19"/>
  <c r="G47" i="19"/>
  <c r="G46" i="19"/>
  <c r="G45" i="19"/>
  <c r="G40" i="19"/>
  <c r="G35" i="19"/>
  <c r="G36" i="19"/>
  <c r="G37" i="19"/>
  <c r="G38" i="19"/>
  <c r="G39" i="19"/>
  <c r="G34" i="19"/>
  <c r="G33" i="19"/>
  <c r="G7" i="19"/>
  <c r="G8" i="19"/>
  <c r="G9" i="19"/>
  <c r="G10" i="19"/>
  <c r="G11" i="19"/>
  <c r="G12" i="19"/>
  <c r="G13" i="19"/>
  <c r="G14" i="19"/>
  <c r="G15" i="19"/>
  <c r="G16" i="19"/>
  <c r="G17" i="19"/>
  <c r="G19" i="19"/>
  <c r="G20" i="19"/>
  <c r="G21" i="19"/>
  <c r="G22" i="19"/>
  <c r="G23" i="19"/>
  <c r="G24" i="19"/>
  <c r="G25" i="19"/>
  <c r="G26" i="19"/>
  <c r="G27" i="19"/>
  <c r="G28" i="19"/>
  <c r="G6" i="19"/>
  <c r="E10" i="9"/>
  <c r="E11" i="9"/>
  <c r="E12" i="9"/>
  <c r="E14" i="9"/>
  <c r="E15" i="9"/>
  <c r="E16" i="9"/>
  <c r="E61" i="9"/>
  <c r="E21" i="9"/>
  <c r="E28" i="9"/>
  <c r="E29" i="9"/>
  <c r="E30" i="9"/>
  <c r="E31" i="9"/>
  <c r="E32" i="9"/>
  <c r="E33" i="9"/>
  <c r="E34" i="9"/>
  <c r="E35" i="9"/>
  <c r="E36" i="9"/>
  <c r="E37" i="9"/>
  <c r="E38" i="9"/>
  <c r="E39" i="9"/>
  <c r="E40" i="9"/>
  <c r="E41" i="9"/>
  <c r="E42" i="9"/>
  <c r="E43" i="9"/>
  <c r="E44" i="9"/>
  <c r="E45" i="9"/>
  <c r="E46" i="9"/>
  <c r="E47" i="9"/>
  <c r="E48" i="9"/>
  <c r="E49" i="9"/>
  <c r="E50" i="9"/>
  <c r="E51" i="9"/>
  <c r="E52" i="9"/>
  <c r="E53" i="9"/>
  <c r="E54" i="9"/>
  <c r="E55" i="9"/>
  <c r="E56" i="9"/>
  <c r="E27" i="9"/>
  <c r="E26" i="9"/>
  <c r="E13" i="9"/>
  <c r="G54" i="20"/>
  <c r="G53" i="20"/>
  <c r="G52" i="20"/>
  <c r="G51" i="20"/>
  <c r="G50" i="20"/>
  <c r="G49" i="20"/>
  <c r="G48" i="20"/>
  <c r="G47" i="20"/>
  <c r="G45" i="20"/>
  <c r="G44" i="20"/>
  <c r="G43" i="20"/>
  <c r="G42" i="20"/>
  <c r="G41" i="20"/>
  <c r="G40" i="20"/>
  <c r="G39" i="20"/>
  <c r="G38" i="20"/>
  <c r="G37" i="20"/>
  <c r="G35" i="20"/>
  <c r="G34" i="20"/>
  <c r="G33" i="20"/>
  <c r="G32" i="20"/>
  <c r="G31" i="20"/>
  <c r="G30" i="20"/>
  <c r="G29" i="20"/>
  <c r="G28" i="20"/>
  <c r="G26" i="20"/>
  <c r="G25" i="20"/>
  <c r="G24" i="20"/>
  <c r="G23" i="20"/>
  <c r="G22" i="20"/>
  <c r="G21" i="20"/>
  <c r="G20" i="20"/>
  <c r="G19" i="20"/>
  <c r="G7" i="20"/>
  <c r="G8" i="20"/>
  <c r="G9" i="20"/>
  <c r="G10" i="20"/>
  <c r="G11" i="20"/>
  <c r="G12" i="20"/>
  <c r="G13" i="20"/>
  <c r="G14" i="20"/>
  <c r="G15" i="20"/>
  <c r="G16" i="20"/>
  <c r="G17" i="20"/>
  <c r="G6" i="20"/>
  <c r="O7" i="12"/>
  <c r="O8" i="12"/>
  <c r="O9" i="12"/>
  <c r="O10" i="12"/>
  <c r="O11" i="12"/>
  <c r="O12" i="12"/>
  <c r="O13" i="12"/>
  <c r="O14" i="12"/>
  <c r="O15" i="12"/>
  <c r="O16" i="12"/>
  <c r="O17" i="12"/>
  <c r="O18" i="12"/>
  <c r="O19" i="12"/>
  <c r="O20" i="12"/>
  <c r="O21" i="12"/>
  <c r="O22" i="12"/>
  <c r="O23" i="12"/>
  <c r="O24" i="12"/>
  <c r="O25" i="12"/>
  <c r="O26" i="12"/>
  <c r="O27" i="12"/>
  <c r="O28" i="12"/>
  <c r="O29" i="12"/>
  <c r="O30" i="12"/>
  <c r="O31" i="12"/>
  <c r="O32" i="12"/>
  <c r="O33" i="12"/>
  <c r="O34" i="12"/>
  <c r="O35" i="12"/>
  <c r="O36" i="12"/>
  <c r="O37" i="12"/>
  <c r="O38" i="12"/>
  <c r="O39" i="12"/>
  <c r="O40" i="12"/>
  <c r="O41" i="12"/>
  <c r="O42" i="12"/>
  <c r="O43" i="12"/>
  <c r="O44" i="12"/>
  <c r="O45" i="12"/>
  <c r="O46" i="12"/>
  <c r="O47" i="12"/>
  <c r="O48" i="12"/>
  <c r="O49" i="12"/>
  <c r="O50" i="12"/>
  <c r="O51" i="12"/>
  <c r="O52" i="12"/>
  <c r="O53" i="12"/>
  <c r="O54" i="12"/>
  <c r="O55" i="12"/>
  <c r="O56" i="12"/>
  <c r="O57" i="12"/>
  <c r="O58" i="12"/>
  <c r="O59" i="12"/>
  <c r="O60" i="12"/>
  <c r="O61" i="12"/>
  <c r="O62" i="12"/>
  <c r="O63" i="12"/>
  <c r="O64" i="12"/>
  <c r="O65" i="12"/>
  <c r="O66" i="12"/>
  <c r="O67" i="12"/>
  <c r="O68" i="12"/>
  <c r="O69" i="12"/>
  <c r="O70" i="12"/>
  <c r="O71" i="12"/>
  <c r="O72" i="12"/>
  <c r="O73" i="12"/>
  <c r="O74" i="12"/>
  <c r="O75" i="12"/>
  <c r="O76" i="12"/>
  <c r="O77" i="12"/>
  <c r="O78" i="12"/>
  <c r="O79" i="12"/>
  <c r="O80" i="12"/>
  <c r="O81" i="12"/>
  <c r="O82" i="12"/>
  <c r="O83" i="12"/>
  <c r="O84" i="12"/>
  <c r="O85" i="12"/>
  <c r="O86" i="12"/>
  <c r="O87" i="12"/>
  <c r="O6" i="12"/>
  <c r="P22" i="12"/>
  <c r="P7" i="12"/>
  <c r="P8" i="12"/>
  <c r="P9" i="12"/>
  <c r="P10" i="12"/>
  <c r="P11" i="12"/>
  <c r="P12" i="12"/>
  <c r="P13" i="12"/>
  <c r="P14" i="12"/>
  <c r="P15" i="12"/>
  <c r="P16" i="12"/>
  <c r="P17" i="12"/>
  <c r="P18" i="12"/>
  <c r="P19" i="12"/>
  <c r="P20" i="12"/>
  <c r="P21" i="12"/>
  <c r="P23" i="12"/>
  <c r="P24" i="12"/>
  <c r="P25" i="12"/>
  <c r="P26" i="12"/>
  <c r="P27" i="12"/>
  <c r="P28" i="12"/>
  <c r="P29" i="12"/>
  <c r="P30" i="12"/>
  <c r="P31" i="12"/>
  <c r="P32" i="12"/>
  <c r="P33" i="12"/>
  <c r="P34" i="12"/>
  <c r="P35" i="12"/>
  <c r="P36" i="12"/>
  <c r="P37" i="12"/>
  <c r="P38" i="12"/>
  <c r="P39" i="12"/>
  <c r="P40" i="12"/>
  <c r="P41" i="12"/>
  <c r="P42" i="12"/>
  <c r="P43" i="12"/>
  <c r="P44" i="12"/>
  <c r="P45" i="12"/>
  <c r="P46" i="12"/>
  <c r="P47" i="12"/>
  <c r="P48" i="12"/>
  <c r="P49" i="12"/>
  <c r="P50" i="12"/>
  <c r="P51" i="12"/>
  <c r="P52" i="12"/>
  <c r="P53" i="12"/>
  <c r="P54" i="12"/>
  <c r="P55" i="12"/>
  <c r="P56" i="12"/>
  <c r="P57" i="12"/>
  <c r="P58" i="12"/>
  <c r="P59" i="12"/>
  <c r="P60" i="12"/>
  <c r="P61" i="12"/>
  <c r="P62" i="12"/>
  <c r="P63" i="12"/>
  <c r="P64" i="12"/>
  <c r="P65" i="12"/>
  <c r="P66" i="12"/>
  <c r="P67" i="12"/>
  <c r="P68" i="12"/>
  <c r="P69" i="12"/>
  <c r="P70" i="12"/>
  <c r="P71" i="12"/>
  <c r="P72" i="12"/>
  <c r="P73" i="12"/>
  <c r="P74" i="12"/>
  <c r="P75" i="12"/>
  <c r="P76" i="12"/>
  <c r="P77" i="12"/>
  <c r="P78" i="12"/>
  <c r="P79" i="12"/>
  <c r="P80" i="12"/>
  <c r="P81" i="12"/>
  <c r="P82" i="12"/>
  <c r="P83" i="12"/>
  <c r="P84" i="12"/>
  <c r="P85" i="12"/>
  <c r="P86" i="12"/>
  <c r="P87" i="12"/>
  <c r="P6" i="12"/>
  <c r="N7" i="1"/>
  <c r="N8" i="1"/>
  <c r="N9" i="1"/>
  <c r="N10" i="1"/>
  <c r="N11" i="1"/>
  <c r="N12" i="1"/>
  <c r="N13" i="1"/>
  <c r="N14" i="1"/>
  <c r="N15" i="1"/>
  <c r="N16" i="1"/>
  <c r="N17" i="1"/>
  <c r="N18" i="1"/>
  <c r="N19" i="1"/>
  <c r="N20" i="1"/>
  <c r="N21" i="1"/>
  <c r="N22" i="1"/>
  <c r="N23" i="1"/>
  <c r="N24" i="1"/>
  <c r="N25" i="1"/>
  <c r="N26" i="1"/>
  <c r="N27"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222" i="1"/>
  <c r="N223" i="1"/>
  <c r="N224" i="1"/>
  <c r="N225" i="1"/>
  <c r="N226" i="1"/>
  <c r="N227" i="1"/>
  <c r="N228" i="1"/>
  <c r="N229" i="1"/>
  <c r="N230" i="1"/>
  <c r="N231" i="1"/>
  <c r="N232" i="1"/>
  <c r="N233" i="1"/>
  <c r="N234" i="1"/>
  <c r="N235" i="1"/>
  <c r="N236" i="1"/>
  <c r="N237" i="1"/>
  <c r="N238" i="1"/>
  <c r="N239" i="1"/>
  <c r="N240" i="1"/>
  <c r="N241" i="1"/>
  <c r="N242" i="1"/>
  <c r="N243" i="1"/>
  <c r="N244" i="1"/>
  <c r="N245" i="1"/>
  <c r="N246" i="1"/>
  <c r="N247" i="1"/>
  <c r="N248" i="1"/>
  <c r="N249" i="1"/>
  <c r="N250" i="1"/>
  <c r="N251" i="1"/>
  <c r="N252" i="1"/>
  <c r="N253" i="1"/>
  <c r="N254" i="1"/>
  <c r="N255" i="1"/>
  <c r="N256" i="1"/>
  <c r="N257" i="1"/>
  <c r="N258" i="1"/>
  <c r="N259" i="1"/>
  <c r="N260" i="1"/>
  <c r="N261" i="1"/>
  <c r="N262" i="1"/>
  <c r="N263" i="1"/>
  <c r="N264" i="1"/>
  <c r="N265" i="1"/>
  <c r="N266" i="1"/>
  <c r="N267" i="1"/>
  <c r="N268" i="1"/>
  <c r="N269" i="1"/>
  <c r="N270" i="1"/>
  <c r="N271" i="1"/>
  <c r="N272" i="1"/>
  <c r="N273" i="1"/>
  <c r="N274" i="1"/>
  <c r="N275" i="1"/>
  <c r="N276" i="1"/>
  <c r="N277" i="1"/>
  <c r="N278" i="1"/>
  <c r="N279" i="1"/>
  <c r="N280" i="1"/>
  <c r="N281" i="1"/>
  <c r="N282" i="1"/>
  <c r="N283" i="1"/>
  <c r="N284" i="1"/>
  <c r="N285" i="1"/>
  <c r="N286" i="1"/>
  <c r="N287" i="1"/>
  <c r="N288" i="1"/>
  <c r="N289" i="1"/>
  <c r="N290" i="1"/>
  <c r="N291" i="1"/>
  <c r="N292" i="1"/>
  <c r="N293" i="1"/>
  <c r="N294" i="1"/>
  <c r="N295" i="1"/>
  <c r="N296" i="1"/>
  <c r="N297" i="1"/>
  <c r="N298" i="1"/>
  <c r="N299" i="1"/>
  <c r="N300" i="1"/>
  <c r="N301" i="1"/>
  <c r="N302" i="1"/>
  <c r="N303" i="1"/>
  <c r="N6" i="1"/>
  <c r="N134" i="22"/>
  <c r="N135" i="22"/>
  <c r="N136" i="22"/>
  <c r="N137" i="22"/>
  <c r="N138" i="22"/>
  <c r="N139" i="22"/>
  <c r="N140" i="22"/>
  <c r="N141" i="22"/>
  <c r="N142" i="22"/>
  <c r="N143" i="22"/>
  <c r="N144" i="22"/>
  <c r="N145" i="22"/>
  <c r="N146" i="22"/>
  <c r="N147" i="22"/>
  <c r="N148" i="22"/>
  <c r="N149" i="22"/>
  <c r="N150" i="22"/>
  <c r="N151" i="22"/>
  <c r="N152" i="22"/>
  <c r="N153" i="22"/>
  <c r="N154" i="22"/>
  <c r="N155" i="22"/>
  <c r="N156" i="22"/>
  <c r="N157" i="22"/>
  <c r="N158" i="22"/>
  <c r="N159" i="22"/>
  <c r="N160" i="22"/>
  <c r="N161" i="22"/>
  <c r="N162" i="22"/>
  <c r="N163" i="22"/>
  <c r="N164" i="22"/>
  <c r="N165" i="22"/>
  <c r="N166" i="22"/>
  <c r="N167" i="22"/>
  <c r="N168" i="22"/>
  <c r="N169" i="22"/>
  <c r="N170" i="22"/>
  <c r="N6" i="22"/>
  <c r="N7" i="22"/>
  <c r="N8" i="22"/>
  <c r="N9" i="22"/>
  <c r="N10" i="22"/>
  <c r="N11" i="22"/>
  <c r="N12" i="22"/>
  <c r="N13" i="22"/>
  <c r="N14" i="22"/>
  <c r="N172" i="22"/>
  <c r="N184" i="22"/>
  <c r="N185" i="22"/>
  <c r="N186" i="22"/>
  <c r="N96" i="22"/>
  <c r="N97" i="22"/>
  <c r="N98" i="22"/>
  <c r="N190" i="22"/>
  <c r="N191" i="22"/>
  <c r="N192" i="22"/>
  <c r="N171" i="22"/>
  <c r="N15" i="22"/>
  <c r="N16" i="22"/>
  <c r="N17" i="22"/>
  <c r="N18" i="22"/>
  <c r="N19" i="22"/>
  <c r="N173" i="22"/>
  <c r="N174" i="22"/>
  <c r="N175" i="22"/>
  <c r="N176" i="22"/>
  <c r="N177" i="22"/>
  <c r="N178" i="22"/>
  <c r="N179" i="22"/>
  <c r="N20" i="22"/>
  <c r="N21" i="22"/>
  <c r="N22" i="22"/>
  <c r="N23" i="22"/>
  <c r="N24" i="22"/>
  <c r="N25" i="22"/>
  <c r="N26" i="22"/>
  <c r="N27" i="22"/>
  <c r="N28" i="22"/>
  <c r="N29" i="22"/>
  <c r="N30" i="22"/>
  <c r="N31" i="22"/>
  <c r="N32" i="22"/>
  <c r="N33" i="22"/>
  <c r="N34" i="22"/>
  <c r="N35" i="22"/>
  <c r="N36" i="22"/>
  <c r="N37" i="22"/>
  <c r="N38" i="22"/>
  <c r="N39" i="22"/>
  <c r="N40" i="22"/>
  <c r="N41" i="22"/>
  <c r="N42" i="22"/>
  <c r="N43" i="22"/>
  <c r="N44" i="22"/>
  <c r="N45" i="22"/>
  <c r="N46" i="22"/>
  <c r="N47" i="22"/>
  <c r="N48" i="22"/>
  <c r="N49" i="22"/>
  <c r="N50" i="22"/>
  <c r="N51" i="22"/>
  <c r="N52" i="22"/>
  <c r="N53" i="22"/>
  <c r="N54" i="22"/>
  <c r="N55" i="22"/>
  <c r="N56" i="22"/>
  <c r="N57" i="22"/>
  <c r="N58" i="22"/>
  <c r="N59" i="22"/>
  <c r="N180" i="22"/>
  <c r="N181" i="22"/>
  <c r="N182" i="22"/>
  <c r="N60" i="22"/>
  <c r="N61" i="22"/>
  <c r="N62" i="22"/>
  <c r="N63" i="22"/>
  <c r="N64" i="22"/>
  <c r="N65" i="22"/>
  <c r="N66" i="22"/>
  <c r="N67" i="22"/>
  <c r="N68" i="22"/>
  <c r="N69" i="22"/>
  <c r="N70" i="22"/>
  <c r="N71" i="22"/>
  <c r="N72" i="22"/>
  <c r="N73" i="22"/>
  <c r="N74" i="22"/>
  <c r="N75" i="22"/>
  <c r="N76" i="22"/>
  <c r="N77" i="22"/>
  <c r="N78" i="22"/>
  <c r="N79" i="22"/>
  <c r="N80" i="22"/>
  <c r="N81" i="22"/>
  <c r="N82" i="22"/>
  <c r="N83" i="22"/>
  <c r="N84" i="22"/>
  <c r="N85" i="22"/>
  <c r="N86" i="22"/>
  <c r="N87" i="22"/>
  <c r="N88" i="22"/>
  <c r="N89" i="22"/>
  <c r="N90" i="22"/>
  <c r="N91" i="22"/>
  <c r="N92" i="22"/>
  <c r="N93" i="22"/>
  <c r="N94" i="22"/>
  <c r="N95" i="22"/>
  <c r="N183" i="22"/>
  <c r="N187" i="22"/>
  <c r="N189" i="22"/>
  <c r="N188" i="22"/>
  <c r="N99" i="22"/>
  <c r="N100" i="22"/>
  <c r="N101" i="22"/>
  <c r="N102" i="22"/>
  <c r="N103" i="22"/>
  <c r="N104" i="22"/>
  <c r="N105" i="22"/>
  <c r="N106" i="22"/>
  <c r="N107" i="22"/>
  <c r="N108" i="22"/>
  <c r="N109" i="22"/>
  <c r="N110" i="22"/>
  <c r="N111" i="22"/>
  <c r="N112" i="22"/>
  <c r="N113" i="22"/>
  <c r="N114" i="22"/>
  <c r="N115" i="22"/>
  <c r="N116" i="22"/>
  <c r="N117" i="22"/>
  <c r="N118" i="22"/>
  <c r="N119" i="22"/>
  <c r="N120" i="22"/>
  <c r="N121" i="22"/>
  <c r="N122" i="22"/>
  <c r="N123" i="22"/>
  <c r="N124" i="22"/>
  <c r="N125" i="22"/>
  <c r="N126" i="22"/>
  <c r="N127" i="22"/>
  <c r="N128" i="22"/>
  <c r="N129" i="22"/>
  <c r="N130" i="22"/>
  <c r="N131" i="22"/>
  <c r="N132" i="22"/>
  <c r="N133" i="22"/>
  <c r="L28" i="1" l="1"/>
  <c r="N28" i="1" s="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<sst xmlns="http://schemas.openxmlformats.org/spreadsheetml/2006/main" count="3422" uniqueCount="1577">
  <si>
    <t>Lipiec 2025</t>
  </si>
  <si>
    <t>July 2025</t>
  </si>
  <si>
    <t>*Brak dopłat za kolor z oferty ENIX do grzejników z serii Create+ oraz Create.</t>
  </si>
  <si>
    <r>
      <t xml:space="preserve">Kod produktu
</t>
    </r>
    <r>
      <rPr>
        <b/>
        <i/>
        <sz val="10"/>
        <color theme="1" tint="0.499984740745262"/>
        <rFont val="Arial"/>
        <family val="2"/>
        <charset val="238"/>
      </rPr>
      <t>Product code</t>
    </r>
  </si>
  <si>
    <r>
      <t xml:space="preserve">Nazwa produktu
</t>
    </r>
    <r>
      <rPr>
        <b/>
        <i/>
        <sz val="10"/>
        <color theme="1" tint="0.499984740745262"/>
        <rFont val="Arial"/>
        <family val="2"/>
        <charset val="238"/>
      </rPr>
      <t>Product name</t>
    </r>
  </si>
  <si>
    <r>
      <t xml:space="preserve">Szerokość
</t>
    </r>
    <r>
      <rPr>
        <b/>
        <i/>
        <sz val="10"/>
        <color theme="1" tint="0.499984740745262"/>
        <rFont val="Arial"/>
        <family val="2"/>
        <charset val="238"/>
      </rPr>
      <t>Width</t>
    </r>
    <r>
      <rPr>
        <b/>
        <sz val="10"/>
        <color theme="1"/>
        <rFont val="Arial"/>
        <family val="2"/>
        <charset val="238"/>
      </rPr>
      <t xml:space="preserve">
(mm)</t>
    </r>
  </si>
  <si>
    <r>
      <t xml:space="preserve">Wysokość
</t>
    </r>
    <r>
      <rPr>
        <b/>
        <i/>
        <sz val="10"/>
        <color theme="1" tint="0.499984740745262"/>
        <rFont val="Arial"/>
        <family val="2"/>
        <charset val="238"/>
      </rPr>
      <t>Height</t>
    </r>
    <r>
      <rPr>
        <b/>
        <sz val="10"/>
        <color theme="1"/>
        <rFont val="Arial"/>
        <family val="2"/>
        <charset val="238"/>
      </rPr>
      <t xml:space="preserve">
(mm)</t>
    </r>
  </si>
  <si>
    <r>
      <t xml:space="preserve">Głębokość
</t>
    </r>
    <r>
      <rPr>
        <b/>
        <i/>
        <sz val="10"/>
        <color theme="1" tint="0.499984740745262"/>
        <rFont val="Arial"/>
        <family val="2"/>
        <charset val="238"/>
      </rPr>
      <t xml:space="preserve">Depth
</t>
    </r>
    <r>
      <rPr>
        <b/>
        <sz val="10"/>
        <color theme="1"/>
        <rFont val="Arial"/>
        <family val="2"/>
        <charset val="238"/>
      </rPr>
      <t>(mm)</t>
    </r>
  </si>
  <si>
    <r>
      <t xml:space="preserve">Rozstaw podłączeń
</t>
    </r>
    <r>
      <rPr>
        <b/>
        <i/>
        <sz val="10"/>
        <color theme="0" tint="-0.499984740745262"/>
        <rFont val="Arial"/>
        <family val="2"/>
        <charset val="238"/>
      </rPr>
      <t>Connection spacing</t>
    </r>
    <r>
      <rPr>
        <b/>
        <sz val="10"/>
        <color theme="1"/>
        <rFont val="Arial"/>
        <family val="2"/>
        <charset val="238"/>
      </rPr>
      <t xml:space="preserve">
(mm)</t>
    </r>
  </si>
  <si>
    <r>
      <t xml:space="preserve">Moc 
</t>
    </r>
    <r>
      <rPr>
        <b/>
        <i/>
        <sz val="10"/>
        <color theme="1" tint="0.499984740745262"/>
        <rFont val="Arial"/>
        <family val="2"/>
        <charset val="238"/>
      </rPr>
      <t>Power</t>
    </r>
    <r>
      <rPr>
        <b/>
        <sz val="10"/>
        <color theme="1"/>
        <rFont val="Arial"/>
        <family val="2"/>
        <charset val="238"/>
      </rPr>
      <t xml:space="preserve">
∆T=50K 
[W]</t>
    </r>
  </si>
  <si>
    <r>
      <t xml:space="preserve">Moc 
</t>
    </r>
    <r>
      <rPr>
        <b/>
        <i/>
        <sz val="10"/>
        <color theme="1" tint="0.499984740745262"/>
        <rFont val="Arial"/>
        <family val="2"/>
        <charset val="238"/>
      </rPr>
      <t>Power</t>
    </r>
    <r>
      <rPr>
        <b/>
        <sz val="10"/>
        <color theme="1"/>
        <rFont val="Arial"/>
        <family val="2"/>
        <charset val="238"/>
      </rPr>
      <t xml:space="preserve">
∆T=30K 
[W]</t>
    </r>
  </si>
  <si>
    <r>
      <t xml:space="preserve">Grzałka moc max
</t>
    </r>
    <r>
      <rPr>
        <b/>
        <i/>
        <sz val="10"/>
        <color theme="1" tint="0.499984740745262"/>
        <rFont val="Arial"/>
        <family val="2"/>
        <charset val="238"/>
      </rPr>
      <t>Electric heater max power</t>
    </r>
    <r>
      <rPr>
        <b/>
        <sz val="10"/>
        <color theme="1"/>
        <rFont val="Arial"/>
        <family val="2"/>
        <charset val="238"/>
      </rPr>
      <t xml:space="preserve">
 (W)</t>
    </r>
  </si>
  <si>
    <r>
      <t xml:space="preserve">Cena netto STD
</t>
    </r>
    <r>
      <rPr>
        <b/>
        <i/>
        <sz val="10"/>
        <color theme="1" tint="0.499984740745262"/>
        <rFont val="Arial"/>
        <family val="2"/>
        <charset val="238"/>
      </rPr>
      <t>STD net price</t>
    </r>
    <r>
      <rPr>
        <b/>
        <sz val="10"/>
        <color theme="1"/>
        <rFont val="Arial"/>
        <family val="2"/>
        <charset val="238"/>
      </rPr>
      <t xml:space="preserve">
(PLN)</t>
    </r>
  </si>
  <si>
    <r>
      <t xml:space="preserve">Twój rabat
</t>
    </r>
    <r>
      <rPr>
        <b/>
        <i/>
        <sz val="10"/>
        <color theme="0" tint="-0.499984740745262"/>
        <rFont val="Arial"/>
        <family val="2"/>
        <charset val="238"/>
      </rPr>
      <t>Your discount</t>
    </r>
  </si>
  <si>
    <r>
      <t xml:space="preserve">Twoja cena netto
</t>
    </r>
    <r>
      <rPr>
        <b/>
        <i/>
        <sz val="10"/>
        <color theme="0" tint="-0.499984740745262"/>
        <rFont val="Arial"/>
        <family val="2"/>
        <charset val="238"/>
      </rPr>
      <t xml:space="preserve">Your net price
</t>
    </r>
    <r>
      <rPr>
        <b/>
        <sz val="10"/>
        <rFont val="Arial"/>
        <family val="2"/>
        <charset val="238"/>
      </rPr>
      <t>(PLN)</t>
    </r>
  </si>
  <si>
    <t>B0005550904xx00D2000</t>
  </si>
  <si>
    <t>Boston</t>
  </si>
  <si>
    <t>Boston 0555 0904 MM</t>
  </si>
  <si>
    <t>65-70</t>
  </si>
  <si>
    <t>B0005551120xx00D2000</t>
  </si>
  <si>
    <t>Boston 0555 1120 MM</t>
  </si>
  <si>
    <t>B0005551336xx00D2000</t>
  </si>
  <si>
    <t xml:space="preserve">Boston 0555 1336 MM </t>
  </si>
  <si>
    <t>B0005551552xx00D2000</t>
  </si>
  <si>
    <t xml:space="preserve">Boston 0555 1552 MM </t>
  </si>
  <si>
    <t>B0005551768xx00D2000</t>
  </si>
  <si>
    <t xml:space="preserve">Boston 0555 1768 MM </t>
  </si>
  <si>
    <t>C0007341744xx1032000</t>
  </si>
  <si>
    <t>Capri</t>
  </si>
  <si>
    <t xml:space="preserve">Capri 0734 1744 MM zasilanie lewa </t>
  </si>
  <si>
    <t>125-130</t>
  </si>
  <si>
    <t>-</t>
  </si>
  <si>
    <t>EU005751070xxW032000</t>
  </si>
  <si>
    <t>Elite</t>
  </si>
  <si>
    <t>Elite 0575 1070 MM,4,5</t>
  </si>
  <si>
    <t>92-97</t>
  </si>
  <si>
    <t>EU005751364xxW032000</t>
  </si>
  <si>
    <t>Elite 0575 1364 MM,4,5</t>
  </si>
  <si>
    <t>EU005751658xxW032000</t>
  </si>
  <si>
    <t>Elite 0575 1658 MM,4,5</t>
  </si>
  <si>
    <t>L0006000600xx10E1000</t>
  </si>
  <si>
    <t>Libra</t>
  </si>
  <si>
    <t xml:space="preserve">Libra 0600 0600 MM zasilanie lewa </t>
  </si>
  <si>
    <t>90-95</t>
  </si>
  <si>
    <t>L0006001110xx10E1000</t>
  </si>
  <si>
    <t xml:space="preserve">Libra 0600 1110 MM zasilanie lewa </t>
  </si>
  <si>
    <t>L0006001620xx10E1000</t>
  </si>
  <si>
    <t xml:space="preserve">Libra 0600 1620 MM zasilanie lewa </t>
  </si>
  <si>
    <t>L0011100600xx10E1000</t>
  </si>
  <si>
    <t xml:space="preserve">Libra 1110 0600 MM zasilanie lewa </t>
  </si>
  <si>
    <t>L0016200600xx10E1000</t>
  </si>
  <si>
    <t xml:space="preserve">Libra 1620 0600 MM zasilanie lewa </t>
  </si>
  <si>
    <t>LS006500650xx1031000</t>
  </si>
  <si>
    <t xml:space="preserve">Libra Soft 0650 0650 MM zasilanie lewa </t>
  </si>
  <si>
    <t>97-102</t>
  </si>
  <si>
    <t>MD006000471xxL071000</t>
  </si>
  <si>
    <t>Madera</t>
  </si>
  <si>
    <t xml:space="preserve">Madera 0600 0471 MM,7 zasilanie lewa </t>
  </si>
  <si>
    <t>MD006000615xxL071000</t>
  </si>
  <si>
    <t xml:space="preserve">Madera 0600 0615 MM,7 zasilanie lewa </t>
  </si>
  <si>
    <t>MD008000471xxL071000</t>
  </si>
  <si>
    <t>Madera 0800 0471 MM,7 zasilanie lewa</t>
  </si>
  <si>
    <t>MD008000615xxL071000</t>
  </si>
  <si>
    <t>Madera 0800 0615 MM,7 zasilanie lewa</t>
  </si>
  <si>
    <t>MD010000471xxL071000</t>
  </si>
  <si>
    <t xml:space="preserve">Madera 1000 0471 MM,7 zasilanie lewa </t>
  </si>
  <si>
    <t>MD010000615xxL071000</t>
  </si>
  <si>
    <t xml:space="preserve">Madera 1000 0615 MM,7 zasilanie lewa </t>
  </si>
  <si>
    <t>MD012000471xxL071000</t>
  </si>
  <si>
    <t>Madera 1200 0471 MM,7 zasilanie lewa</t>
  </si>
  <si>
    <t>MD012000615xxL071000</t>
  </si>
  <si>
    <t>Madera 1200 0615 MM,7 zasilanie lewa</t>
  </si>
  <si>
    <t>MD014000471xxL071000</t>
  </si>
  <si>
    <t xml:space="preserve">Madera 1400 0471 MM,7 zasilanie lewa </t>
  </si>
  <si>
    <t>MD014000615xxL071000</t>
  </si>
  <si>
    <t xml:space="preserve">Madera 1400 0615 MM,7 zasilanie lewa </t>
  </si>
  <si>
    <t>Madera 1600 0471 MM,7 zasilanie lewa</t>
  </si>
  <si>
    <t>Madera 1600 0615 MM,7 zasilanie lewa</t>
  </si>
  <si>
    <t>MD018000471xxL071000</t>
  </si>
  <si>
    <t xml:space="preserve">Madera 1800 0471 MM,7 zasilanie lewa </t>
  </si>
  <si>
    <t>MD018000615xxL071000</t>
  </si>
  <si>
    <t xml:space="preserve">Madera 1800 0615 MM,7 zasilanie lewa </t>
  </si>
  <si>
    <t>MD020000471xxL071000</t>
  </si>
  <si>
    <t>Madera 2000 0471 MM,7 zasilanie lewa</t>
  </si>
  <si>
    <t>MD020000615xxL071000</t>
  </si>
  <si>
    <t>Madera 2000 0615 MM,7 zasilanie lewa</t>
  </si>
  <si>
    <t>MD022000471xxL071000</t>
  </si>
  <si>
    <t xml:space="preserve">Madera 2200 0471 MM,7 zasilanie lewa </t>
  </si>
  <si>
    <t>MD022000615xxL071000</t>
  </si>
  <si>
    <t xml:space="preserve">Madera 2200 0615 MM,7 zasilanie lewa </t>
  </si>
  <si>
    <t>MDP06000471xxL071000</t>
  </si>
  <si>
    <t>Madera Plus</t>
  </si>
  <si>
    <t xml:space="preserve">Madera Plus 0600 0471 MM,7 zasilanie lewa </t>
  </si>
  <si>
    <t>MDP06000615xxL071000</t>
  </si>
  <si>
    <t xml:space="preserve">Madera Plus 0600 0615 MM,7 zasilanie lewa </t>
  </si>
  <si>
    <t>MDP08000471xxL071000</t>
  </si>
  <si>
    <t>Madera Plus 0800 0471 MM,7 zasilanie lewa</t>
  </si>
  <si>
    <t>MDP08000615xxL071000</t>
  </si>
  <si>
    <t>Madera Plus 0800 0615 MM,7 zasilanie lewa</t>
  </si>
  <si>
    <t>MDP10000471xxL071000</t>
  </si>
  <si>
    <t xml:space="preserve">Madera Plus 1000 0471 MM,7 zasilanie lewa </t>
  </si>
  <si>
    <t>MDP10000615xxL071000</t>
  </si>
  <si>
    <t xml:space="preserve">Madera Plus 1000 0615 MM,7 zasilanie lewa </t>
  </si>
  <si>
    <t>MDP12000471xxL071000</t>
  </si>
  <si>
    <t>Madera Plus 1200 0471 MM,7 zasilanie lewa</t>
  </si>
  <si>
    <t>MDP12000615xxL071000</t>
  </si>
  <si>
    <t>Madera Plus 1200 0615 MM,7 zasilanie lewa</t>
  </si>
  <si>
    <t>MDP14000471xxL071000</t>
  </si>
  <si>
    <t xml:space="preserve">Madera Plus 1400 0471 MM,7 zasilanie lewa </t>
  </si>
  <si>
    <t>MDP14000615xxL071000</t>
  </si>
  <si>
    <t xml:space="preserve">Madera Plus 1400 0615 MM,7 zasilanie lewa </t>
  </si>
  <si>
    <t>Madera Plus 1600 0471 MM,7 zasilanie lewa</t>
  </si>
  <si>
    <t>Madera Plus 1600 0615 MM,7 zasilanie lewa</t>
  </si>
  <si>
    <t>MDP18000471xxL071000</t>
  </si>
  <si>
    <t xml:space="preserve">Madera Plus 1800 0471 MM,7 zasilanie lewa </t>
  </si>
  <si>
    <t>MDP18000615xxL071000</t>
  </si>
  <si>
    <t xml:space="preserve">Madera Plus 1800 0615 MM,7 zasilanie lewa </t>
  </si>
  <si>
    <t>MDP20000471xxL071000</t>
  </si>
  <si>
    <t>Madera Plus 2000 0471 MM,7 zasilanie lewa</t>
  </si>
  <si>
    <t>MDP20000615xxL071000</t>
  </si>
  <si>
    <t>Madera Plus 2000 0615 MM,7 zasilanie lewa</t>
  </si>
  <si>
    <t>MDP22000471xxL071000</t>
  </si>
  <si>
    <t xml:space="preserve">Madera Plus 2200 0471 MM,7 zasilanie lewa </t>
  </si>
  <si>
    <t>MDP22000615xxL071000</t>
  </si>
  <si>
    <t xml:space="preserve">Madera Plus 2200 0615 MM,7 zasilanie lewa </t>
  </si>
  <si>
    <t>MG003401600xxN071000</t>
  </si>
  <si>
    <t>Mango</t>
  </si>
  <si>
    <t>Mango 0340 1600 MM,1,4,8</t>
  </si>
  <si>
    <t>MG003401800xxN071000</t>
  </si>
  <si>
    <t>Mango 0340 1800 MM,1,4,8</t>
  </si>
  <si>
    <t>MG003402000xxN071000</t>
  </si>
  <si>
    <t>Mango 0340 2000 MM,1,4,8</t>
  </si>
  <si>
    <t>MS004201000xxP081000</t>
  </si>
  <si>
    <t>Memphis</t>
  </si>
  <si>
    <t xml:space="preserve">Memphis 0420 1000 MM,1,4 </t>
  </si>
  <si>
    <t>MS004201200xxP081000</t>
  </si>
  <si>
    <t xml:space="preserve">Memphis 0420 1200 MM,1,4 </t>
  </si>
  <si>
    <t>MS004201400xxP081000</t>
  </si>
  <si>
    <t xml:space="preserve">Memphis 0420 1400 MM,1,4 </t>
  </si>
  <si>
    <t>MS004201600xxP081000</t>
  </si>
  <si>
    <t xml:space="preserve">Memphis 0420 1600 MM,1,4 </t>
  </si>
  <si>
    <t>MS004201800xxP081000</t>
  </si>
  <si>
    <t xml:space="preserve">Memphis 0420 1800 MM,1,4 </t>
  </si>
  <si>
    <t>MS004202000xxP081000</t>
  </si>
  <si>
    <t xml:space="preserve">Memphis 0420 2000 MM,1,4 </t>
  </si>
  <si>
    <t>MS005161000xxP081000</t>
  </si>
  <si>
    <t xml:space="preserve">Memphis 0516 1000 MM,1,4 </t>
  </si>
  <si>
    <t>MS005161200xxP081000</t>
  </si>
  <si>
    <t xml:space="preserve">Memphis 0516 1200 MM,1,4 </t>
  </si>
  <si>
    <t>MS005161400xxP081000</t>
  </si>
  <si>
    <t xml:space="preserve">Memphis 0516 1400 MM,1,4 </t>
  </si>
  <si>
    <t>MS005161600xxP081000</t>
  </si>
  <si>
    <t xml:space="preserve">Memphis 0516 1600 MM,1,4 </t>
  </si>
  <si>
    <t>MS005161800xxP081000</t>
  </si>
  <si>
    <t xml:space="preserve">Memphis 0516 1800 MM,1,4 </t>
  </si>
  <si>
    <t>MS005162000xxP081000</t>
  </si>
  <si>
    <t xml:space="preserve">Memphis 0516 2000 MM,1,4 </t>
  </si>
  <si>
    <t>MS006151000xxP081000</t>
  </si>
  <si>
    <t xml:space="preserve">Memphis 0615 1000 MM,1,4 </t>
  </si>
  <si>
    <t>MS006151200xxP081000</t>
  </si>
  <si>
    <t xml:space="preserve">Memphis 0615 1200 MM,1,4 </t>
  </si>
  <si>
    <t>MS006151400xxP081000</t>
  </si>
  <si>
    <t xml:space="preserve">Memphis 0615 1400 MM,1,4 </t>
  </si>
  <si>
    <t>MS006151600xxP081000</t>
  </si>
  <si>
    <t xml:space="preserve">Memphis 0615 1600 MM,1,4 </t>
  </si>
  <si>
    <t>MS006151800xxP081000</t>
  </si>
  <si>
    <t xml:space="preserve">Memphis 0615 1800 MM,1,4 </t>
  </si>
  <si>
    <t>MS006152000xxP081000</t>
  </si>
  <si>
    <t xml:space="preserve">Memphis 0615 2000 MM,1,4 </t>
  </si>
  <si>
    <t>MSP04201000xxP081000</t>
  </si>
  <si>
    <t>Memphis Plus</t>
  </si>
  <si>
    <t xml:space="preserve">Memphis Plus 0420 1000 MM,1,4 </t>
  </si>
  <si>
    <t>MSP04201200xxP081000</t>
  </si>
  <si>
    <t xml:space="preserve">Memphis Plus 0420 1200 MM,1,4 </t>
  </si>
  <si>
    <t>MSP04201400xxP081000</t>
  </si>
  <si>
    <t xml:space="preserve">Memphis Plus 0420 1400 MM,1,4 </t>
  </si>
  <si>
    <t>MSP04201600xxP081000</t>
  </si>
  <si>
    <t xml:space="preserve">Memphis Plus 0420 1600 MM,1,4 </t>
  </si>
  <si>
    <t>MSP04201800xxP081000</t>
  </si>
  <si>
    <t xml:space="preserve">Memphis Plus 0420 1800 MM,1,4 </t>
  </si>
  <si>
    <t>MSP04202000xxP081000</t>
  </si>
  <si>
    <t xml:space="preserve">Memphis Plus 0420 2000 MM,1,4 </t>
  </si>
  <si>
    <t>MSP05161000xxP081000</t>
  </si>
  <si>
    <t xml:space="preserve">Memphis Plus 0516 1000 MM,1,4 </t>
  </si>
  <si>
    <t>MSP05161200xxP081000</t>
  </si>
  <si>
    <t xml:space="preserve">Memphis Plus 0516 1200 MM,1,4 </t>
  </si>
  <si>
    <t>MSP05161400xxP081000</t>
  </si>
  <si>
    <t xml:space="preserve">Memphis Plus 0516 1400 MM,1,4 </t>
  </si>
  <si>
    <t>MSP05161600xxP081000</t>
  </si>
  <si>
    <t xml:space="preserve">Memphis Plus 0516 1600 MM,1,4 </t>
  </si>
  <si>
    <t>MSP05161800xxP081000</t>
  </si>
  <si>
    <t xml:space="preserve">Memphis Plus 0516 1800 MM,1,4 </t>
  </si>
  <si>
    <t>MSP05162000xxP081000</t>
  </si>
  <si>
    <t xml:space="preserve">Memphis Plus 0516 2000 MM,1,4 </t>
  </si>
  <si>
    <t>MSP06151000xxP081000</t>
  </si>
  <si>
    <t xml:space="preserve">Memphis Plus 0615 1000 MM,1,4 </t>
  </si>
  <si>
    <t>MSP06151200xxP081000</t>
  </si>
  <si>
    <t xml:space="preserve">Memphis Plus 0615 1200 MM,1,4 </t>
  </si>
  <si>
    <t>MSP06151400xxP081000</t>
  </si>
  <si>
    <t xml:space="preserve">Memphis Plus 0615 1400 MM,1,4 </t>
  </si>
  <si>
    <t>MSP06151600xxP081000</t>
  </si>
  <si>
    <t xml:space="preserve">Memphis Plus 0615 1600 MM,1,4 </t>
  </si>
  <si>
    <t>MSP06151800xxP081000</t>
  </si>
  <si>
    <t xml:space="preserve">Memphis Plus 0615 1800 MM,1,4 </t>
  </si>
  <si>
    <t>MSP06152000xxP081000</t>
  </si>
  <si>
    <t xml:space="preserve">Memphis Plus 0615 2000 MM,1,4 </t>
  </si>
  <si>
    <t>R0008440524xx3032000</t>
  </si>
  <si>
    <t>Royal</t>
  </si>
  <si>
    <t xml:space="preserve">Royal 0844 0524 1,8 </t>
  </si>
  <si>
    <t>R0012940524xx3032000</t>
  </si>
  <si>
    <t xml:space="preserve">Royal 1294 0524 1,8 </t>
  </si>
  <si>
    <t>R0017440524xx3032000</t>
  </si>
  <si>
    <t xml:space="preserve">Royal 1744 0524 1,8 </t>
  </si>
  <si>
    <t>ST003761000xxP081000</t>
  </si>
  <si>
    <t>Santos</t>
  </si>
  <si>
    <t>Santos 0376 1000 MM,1,4</t>
  </si>
  <si>
    <t>ST003761200xxP081000</t>
  </si>
  <si>
    <t>Santos 0376 1200 MM,1,4</t>
  </si>
  <si>
    <t>ST003761400xxP081000</t>
  </si>
  <si>
    <t>Santos 0376 1400 MM,1,4</t>
  </si>
  <si>
    <t>ST003761600xxP081000</t>
  </si>
  <si>
    <t>Santos 0376 1600 MM,1,4</t>
  </si>
  <si>
    <t>ST003761800xxP081000</t>
  </si>
  <si>
    <t>Santos 0376 1800 MM,1,4</t>
  </si>
  <si>
    <t>ST003762000xxP081000</t>
  </si>
  <si>
    <t>Santos 0376 2000 MM,1,4</t>
  </si>
  <si>
    <t>ST004721000xxP081000</t>
  </si>
  <si>
    <t>Santos 0472 1000 MM,1,4</t>
  </si>
  <si>
    <t>ST004721200xxP081000</t>
  </si>
  <si>
    <t>Santos 0472 1200 MM,1,4</t>
  </si>
  <si>
    <t>ST004721400xxP081000</t>
  </si>
  <si>
    <t>Santos 0472 1400 MM,1,4</t>
  </si>
  <si>
    <t>ST004721600xxP081000</t>
  </si>
  <si>
    <t>Santos 0472 1600 MM,1,4</t>
  </si>
  <si>
    <t>ST004721800xxP081000</t>
  </si>
  <si>
    <t>Santos 0472 1800 MM,1,4</t>
  </si>
  <si>
    <t>ST004722000xxP081000</t>
  </si>
  <si>
    <t>Santos 0472 2000 MM,1,4</t>
  </si>
  <si>
    <t>ST005681000xxP081000</t>
  </si>
  <si>
    <t>Santos 0568 1000 MM,1,4</t>
  </si>
  <si>
    <t>ST005681200xxP081000</t>
  </si>
  <si>
    <t>Santos 0568 1200 MM,1,4</t>
  </si>
  <si>
    <t>ST005681400xxP081000</t>
  </si>
  <si>
    <t>Santos 0568 1400 MM,1,4</t>
  </si>
  <si>
    <t>ST005681600xxP081000</t>
  </si>
  <si>
    <t>Santos 0568 1600 MM,1,4</t>
  </si>
  <si>
    <t>ST005681800xxP081000</t>
  </si>
  <si>
    <t>Santos 0568 1800 MM,1,4</t>
  </si>
  <si>
    <t>ST005682000xxP081000</t>
  </si>
  <si>
    <t>Santos 0568 2000 MM,1,4</t>
  </si>
  <si>
    <t>STP03761000xxP081000</t>
  </si>
  <si>
    <t>Santos Plus</t>
  </si>
  <si>
    <t>Santos Plus 0376 1000 MM,1,4</t>
  </si>
  <si>
    <t>STP03761200xxP081000</t>
  </si>
  <si>
    <t>Santos Plus 0376 1200 MM,1,4</t>
  </si>
  <si>
    <t>STP03761400xxP081000</t>
  </si>
  <si>
    <t>Santos Plus 0376 1400 MM,1,4</t>
  </si>
  <si>
    <t>STP03761600xxP081000</t>
  </si>
  <si>
    <t>Santos Plus 0376 1600 MM,1,4</t>
  </si>
  <si>
    <t>STP03761800xxP081000</t>
  </si>
  <si>
    <t>Santos Plus 0376 1800 MM,1,4</t>
  </si>
  <si>
    <t>STP03762000xxP081000</t>
  </si>
  <si>
    <t>Santos Plus 0376 2000 MM,1,4</t>
  </si>
  <si>
    <t>STP04721000xxP081000</t>
  </si>
  <si>
    <t>Santos Plus 0472 1000 MM,1,4</t>
  </si>
  <si>
    <t>STP04721200xxP081000</t>
  </si>
  <si>
    <t>Santos Plus 0472 1200 MM,1,4</t>
  </si>
  <si>
    <t>STP04721400xxP081000</t>
  </si>
  <si>
    <t>Santos Plus 0472 1400 MM,1,4</t>
  </si>
  <si>
    <t>STP04721600xxP081000</t>
  </si>
  <si>
    <t>Santos Plus 0472 1600 MM,1,4</t>
  </si>
  <si>
    <t>STP04721800xxP081000</t>
  </si>
  <si>
    <t>Santos Plus 0472 1800 MM,1,4</t>
  </si>
  <si>
    <t>STP04722000xxP081000</t>
  </si>
  <si>
    <t>Santos Plus 0472 2000 MM,1,4</t>
  </si>
  <si>
    <t>STP05681000xxP081000</t>
  </si>
  <si>
    <t>Santos Plus 0568 1000 MM,1,4</t>
  </si>
  <si>
    <t>STP05681200xxP081000</t>
  </si>
  <si>
    <t>Santos Plus 0568 1200 MM,1,4</t>
  </si>
  <si>
    <t>STP05681400xxP081000</t>
  </si>
  <si>
    <t>Santos Plus 0568 1400 MM,1,4</t>
  </si>
  <si>
    <t>STP05681600xxP081000</t>
  </si>
  <si>
    <t>Santos Plus 0568 1600 MM,1,4</t>
  </si>
  <si>
    <t>STP05681800xxP081000</t>
  </si>
  <si>
    <t>Santos Plus 0568 1800 MM,1,4</t>
  </si>
  <si>
    <t>STP05682000xxP081000</t>
  </si>
  <si>
    <t>Santos Plus 0568 2000 MM,1,4</t>
  </si>
  <si>
    <t>SR006000486xxL071000</t>
  </si>
  <si>
    <t>Sorento</t>
  </si>
  <si>
    <t xml:space="preserve">Sorento 0600 0486 MM,7 zasilanie lewa </t>
  </si>
  <si>
    <t>SR006000600xxL071000</t>
  </si>
  <si>
    <t xml:space="preserve">Sorento 0600 0600 MM,7 zasilanie lewa </t>
  </si>
  <si>
    <t>SR008000486xxL071000</t>
  </si>
  <si>
    <t xml:space="preserve">Sorento 0800 0486 MM,7 zasilanie lewa </t>
  </si>
  <si>
    <t>SR008000600xxL071000</t>
  </si>
  <si>
    <t xml:space="preserve">Sorento 0800 0600 MM,7 zasilanie lewa </t>
  </si>
  <si>
    <t>SRP10000486xxL071000</t>
  </si>
  <si>
    <t xml:space="preserve">Sorento 1000 0486 MM,7 zasilanie lewa </t>
  </si>
  <si>
    <t>SRP10000600xxL071000</t>
  </si>
  <si>
    <t xml:space="preserve">Sorento 1000 0600 MM,7 zasilanie lewa </t>
  </si>
  <si>
    <t>SRP12000486xxL071000</t>
  </si>
  <si>
    <t xml:space="preserve">Sorento 1200 0486 MM,7 zasilanie lewa </t>
  </si>
  <si>
    <t>SRP12000600xxL071000</t>
  </si>
  <si>
    <t xml:space="preserve">Sorento 1200 0600 MM,7 zasilanie lewa </t>
  </si>
  <si>
    <t>SRP14000486xxL071000</t>
  </si>
  <si>
    <t xml:space="preserve">Sorento 1400 0486 MM,7 zasilanie lewa </t>
  </si>
  <si>
    <t>SRP14000600xxL071000</t>
  </si>
  <si>
    <t xml:space="preserve">Sorento 1400 0600 MM,7 zasilanie lewa </t>
  </si>
  <si>
    <t>SRP16000486xxL071000</t>
  </si>
  <si>
    <t xml:space="preserve">Sorento 1600 0486 MM,7 zasilanie lewa </t>
  </si>
  <si>
    <t>SRP16000600xxL071000</t>
  </si>
  <si>
    <t xml:space="preserve">Sorento 1600 0600 MM,7 zasilanie lewa </t>
  </si>
  <si>
    <t>SRP18000486xxL071000</t>
  </si>
  <si>
    <t xml:space="preserve">Sorento 1800 0486 MM,7 zasilanie lewa </t>
  </si>
  <si>
    <t>SRP18000600xxL071000</t>
  </si>
  <si>
    <t xml:space="preserve">Sorento 1800 0600 MM,7 zasilanie lewa </t>
  </si>
  <si>
    <t>SRP20000486xxL071000</t>
  </si>
  <si>
    <t xml:space="preserve">Sorento 2000 0486 MM,7 zasilanie lewa </t>
  </si>
  <si>
    <t>SRP20000600xxL071000</t>
  </si>
  <si>
    <t xml:space="preserve">Sorento 2000 0600 MM,7 zasilanie lewa </t>
  </si>
  <si>
    <t>SRP22000486xxL071000</t>
  </si>
  <si>
    <t xml:space="preserve">Sorento 2200 0486 MM,7 zasilanie lewa </t>
  </si>
  <si>
    <t>SRP22000600xxL071000</t>
  </si>
  <si>
    <t xml:space="preserve">Sorento 2200 0600 MM,7 zasilanie lewa </t>
  </si>
  <si>
    <t>SRP06000486xxL071000</t>
  </si>
  <si>
    <t>Sorento Plus</t>
  </si>
  <si>
    <t xml:space="preserve">Sorento Plus 0600 0486 MM,7 zasilanie lewa </t>
  </si>
  <si>
    <t>SRP06000600xxL071000</t>
  </si>
  <si>
    <t xml:space="preserve">Sorento Plus 0600 0600 MM,7 zasilanie lewa </t>
  </si>
  <si>
    <t>SRP08000486xxL071000</t>
  </si>
  <si>
    <t xml:space="preserve">Sorento Plus 0800 0486 MM,7 zasilanie lewa </t>
  </si>
  <si>
    <t>SRP08000600xxL071000</t>
  </si>
  <si>
    <t xml:space="preserve">Sorento Plus 0800 0600 MM,7 zasilanie lewa </t>
  </si>
  <si>
    <t xml:space="preserve">Sorento Plus 1000 0486 MM,7 zasilanie lewa </t>
  </si>
  <si>
    <t xml:space="preserve">Sorento Plus 1000 0600 MM,7 zasilanie lewa </t>
  </si>
  <si>
    <t xml:space="preserve">Sorento Plus 1200 0486 MM,7 zasilanie lewa </t>
  </si>
  <si>
    <t xml:space="preserve">Sorento Plus 1200 0600 MM,7 zasilanie lewa </t>
  </si>
  <si>
    <t xml:space="preserve">Sorento Plus 1400 0486 MM,7 zasilanie lewa </t>
  </si>
  <si>
    <t xml:space="preserve">Sorento Plus 1400 0600 MM,7 zasilanie lewa </t>
  </si>
  <si>
    <t xml:space="preserve">Sorento Plus 1600 0486 MM,7 zasilanie lewa </t>
  </si>
  <si>
    <t xml:space="preserve">Sorento Plus 1600 0600 MM,7 zasilanie lewa </t>
  </si>
  <si>
    <t xml:space="preserve">Sorento Plus 1800 0486 MM,7 zasilanie lewa </t>
  </si>
  <si>
    <t xml:space="preserve">Sorento Plus 1800 0600 MM,7 zasilanie lewa </t>
  </si>
  <si>
    <t xml:space="preserve">Sorento Plus 2000 0486 MM,7 zasilanie lewa </t>
  </si>
  <si>
    <t xml:space="preserve">Sorento Plus 2000 0600 MM,7 zasilanie lewa </t>
  </si>
  <si>
    <t xml:space="preserve">Sorento Plus 2200 0486 MM,7 zasilanie lewa </t>
  </si>
  <si>
    <t xml:space="preserve">Sorento Plus 2200 0600 MM,7 zasilanie lewa </t>
  </si>
  <si>
    <t>BS005541780xx0081000</t>
  </si>
  <si>
    <t>Bamboo</t>
  </si>
  <si>
    <t>Bamboo 0554 1780 MM</t>
  </si>
  <si>
    <t>FL007161375xx4032000</t>
  </si>
  <si>
    <t>Flexi</t>
  </si>
  <si>
    <t xml:space="preserve">Flexi 0716 1375, 1- lub 2-kolorowy 1,4,5,8 </t>
  </si>
  <si>
    <t>64-69</t>
  </si>
  <si>
    <t>LA006000600xx10E1000</t>
  </si>
  <si>
    <t xml:space="preserve">Libra Audio 0600 0600 MM zasilanie lewa </t>
  </si>
  <si>
    <t>LA006000600xx10E10B0</t>
  </si>
  <si>
    <t xml:space="preserve">Libra Audio Bluetooth 0600 0600 MM zasilanie lewa </t>
  </si>
  <si>
    <t>LR006000600xx10E1000</t>
  </si>
  <si>
    <t xml:space="preserve">Libra Rock 0600 0600 MM zasilanie lewa </t>
  </si>
  <si>
    <t>LR006001110xx10E1000</t>
  </si>
  <si>
    <t xml:space="preserve">Libra Rock 0600 1110 MM zasilanie lewa </t>
  </si>
  <si>
    <t>LR006001620xx10E1000</t>
  </si>
  <si>
    <t xml:space="preserve">Libra Rock 0600 1620 MM zasilanie lewa </t>
  </si>
  <si>
    <t>LR011100600xx10E1000</t>
  </si>
  <si>
    <t xml:space="preserve">Libra Rock 1110 0600 MM zasilanie lewa </t>
  </si>
  <si>
    <t>LR016200600xx10E1000</t>
  </si>
  <si>
    <t xml:space="preserve">Libra Rock 1620 0600 MM zasilanie lewa </t>
  </si>
  <si>
    <t>ML003401600xxN071000</t>
  </si>
  <si>
    <t>Mango LED</t>
  </si>
  <si>
    <t>Mango LED 0340 1600 MM,1,4,8</t>
  </si>
  <si>
    <t>ML003401800xxN071000</t>
  </si>
  <si>
    <t>Mango LED 0340 1800 MM,1,4,8</t>
  </si>
  <si>
    <t>`</t>
  </si>
  <si>
    <t>ML003402000xxN071000</t>
  </si>
  <si>
    <t>Mango LED 0340 2000 MM,1,4,8</t>
  </si>
  <si>
    <t>PL006681886xx0081000</t>
  </si>
  <si>
    <t>Palm</t>
  </si>
  <si>
    <t>Palm 0668 1886 MM</t>
  </si>
  <si>
    <t>RMM05950944xxA032000</t>
  </si>
  <si>
    <t>Rama Mirror</t>
  </si>
  <si>
    <t xml:space="preserve">Rama Mirror 0595 0944 MM,8 </t>
  </si>
  <si>
    <t>72-77</t>
  </si>
  <si>
    <t>RMM05951448xxA032000</t>
  </si>
  <si>
    <t xml:space="preserve">Rama Mirror 0595 1448 MM,8 </t>
  </si>
  <si>
    <t>RMM09440595xxA020000</t>
  </si>
  <si>
    <t>Rama Mirror 0944 0595 MM,8</t>
  </si>
  <si>
    <t>RMR05950944xxA032000</t>
  </si>
  <si>
    <t>Rama Rock</t>
  </si>
  <si>
    <t xml:space="preserve">Rama Rock 0595 0944 MM,8 </t>
  </si>
  <si>
    <t>RMR09440595xxA032000</t>
  </si>
  <si>
    <t>RMR05951448xxA032000</t>
  </si>
  <si>
    <t xml:space="preserve">Rama Rock 0595 1448 MM,8 </t>
  </si>
  <si>
    <t>RB005000598xxQ0D2000</t>
  </si>
  <si>
    <t>Ruban</t>
  </si>
  <si>
    <t>Ruban 0500 0598 3,7 zasilanie do 3 z zaworem</t>
  </si>
  <si>
    <t>470/568</t>
  </si>
  <si>
    <t>RB005001166xxQ0D2000</t>
  </si>
  <si>
    <t>Ruban 0500 1166 3,7 zasilanie do 3 z zaworem</t>
  </si>
  <si>
    <t>470/1136</t>
  </si>
  <si>
    <t>RB005001734xxQ0D2000</t>
  </si>
  <si>
    <t>Ruban 0500 1734 3,7 zasilanie do 3 z zaworem</t>
  </si>
  <si>
    <t>470/1704</t>
  </si>
  <si>
    <t>Grzejniki: Bamboo B, Palm PL, Madera MD, Sorento SR, Sorento Plus SRP, Memphis MS, Memphis Plus MSP, Santos ST i Santos Plus STP nie występują w kolorach: Silver Metalic, Bronz Metalic i Effect Chrome.</t>
  </si>
  <si>
    <t>Bamboo B, Palm PL, Madera MD, Sorento SR, Sorento Plus SRP, Memphis MS, Memphis Plus MSP, Santos ST, Santos Plus STP radiators are not available in Silver Metalic, Bronz Metalic and Effect Chrome colours.</t>
  </si>
  <si>
    <t>UWAGA!!!</t>
  </si>
  <si>
    <t>Wszystkie grzejniki w których można zastosować grzałkę elektryczną mogą zostać zelektryfikowane.</t>
  </si>
  <si>
    <t>All radiators that can be equipped with an electric heater can be electrified.</t>
  </si>
  <si>
    <r>
      <t xml:space="preserve">Kalkulacja ceny: </t>
    </r>
    <r>
      <rPr>
        <sz val="10"/>
        <color rgb="FFFF0000"/>
        <rFont val="Arial"/>
        <family val="2"/>
        <charset val="238"/>
      </rPr>
      <t>cena grzejnika + cena grzałki + 100 PLN (cena za elektryfikację)</t>
    </r>
  </si>
  <si>
    <r>
      <t xml:space="preserve">Price calculation: </t>
    </r>
    <r>
      <rPr>
        <i/>
        <sz val="10"/>
        <color theme="1" tint="0.499984740745262"/>
        <rFont val="Arial"/>
        <family val="2"/>
        <charset val="238"/>
      </rPr>
      <t>radiator price + heating element price + PLN 100 (electrification fee)</t>
    </r>
  </si>
  <si>
    <t>GRZEJNIKI DEKORACYJNE</t>
  </si>
  <si>
    <t>DECORATIVE RADIATORS</t>
  </si>
  <si>
    <t>*Kolor STD: biały RAL 9016, czarny RAL 9005, wykończenie błyszczące lub mat. Dopłata za kolor z oferty ENIX - 250 PLN netto/szt.</t>
  </si>
  <si>
    <t>*STD colour: white RAL 9016, black RAL 9005, gloss or matt finish. Available ENIX &amp; RAL palette colours - PLN 250 net/piece additional fee.</t>
  </si>
  <si>
    <r>
      <t xml:space="preserve">Grupa
</t>
    </r>
    <r>
      <rPr>
        <b/>
        <i/>
        <sz val="10"/>
        <color theme="0" tint="-0.499984740745262"/>
        <rFont val="Arial"/>
        <family val="2"/>
        <charset val="238"/>
      </rPr>
      <t>Product group</t>
    </r>
  </si>
  <si>
    <r>
      <t xml:space="preserve">Rozstaw podłączeń
</t>
    </r>
    <r>
      <rPr>
        <b/>
        <i/>
        <sz val="10"/>
        <color theme="1" tint="0.499984740745262"/>
        <rFont val="Arial"/>
        <family val="2"/>
        <charset val="238"/>
      </rPr>
      <t>Connection spacing</t>
    </r>
    <r>
      <rPr>
        <b/>
        <sz val="10"/>
        <color theme="1"/>
        <rFont val="Arial"/>
        <family val="2"/>
        <charset val="238"/>
      </rPr>
      <t xml:space="preserve"> 
(mm)</t>
    </r>
  </si>
  <si>
    <r>
      <t xml:space="preserve">Cena netto STD
</t>
    </r>
    <r>
      <rPr>
        <b/>
        <i/>
        <sz val="10"/>
        <rFont val="Arial"/>
        <family val="2"/>
        <charset val="238"/>
      </rPr>
      <t>STD net price</t>
    </r>
    <r>
      <rPr>
        <b/>
        <sz val="10"/>
        <rFont val="Arial"/>
        <family val="2"/>
        <charset val="238"/>
      </rPr>
      <t xml:space="preserve">
(PLN)</t>
    </r>
  </si>
  <si>
    <t>AU004500879xx30E2000</t>
  </si>
  <si>
    <t>Dekoracyjne</t>
  </si>
  <si>
    <t>Atut</t>
  </si>
  <si>
    <t xml:space="preserve">Atut 0450 0879 1,8 </t>
  </si>
  <si>
    <t>100-105</t>
  </si>
  <si>
    <t>AU004501171xx30E2000</t>
  </si>
  <si>
    <t xml:space="preserve">Atut 0450 1171 1,8 </t>
  </si>
  <si>
    <t>AU004501526xx30E2000</t>
  </si>
  <si>
    <t xml:space="preserve">Atut 0450 1526 1,8 </t>
  </si>
  <si>
    <t>AU004501746xx30E2000</t>
  </si>
  <si>
    <t xml:space="preserve">Atut 0450 1746 1,8 </t>
  </si>
  <si>
    <t>AU005500879xx30E2000</t>
  </si>
  <si>
    <t xml:space="preserve">Atut 0550 0879 1,8 </t>
  </si>
  <si>
    <t>AU005501171xx30E2000</t>
  </si>
  <si>
    <t xml:space="preserve">Atut 0550 1171 1,8 </t>
  </si>
  <si>
    <t>AU005501526xx30E2000</t>
  </si>
  <si>
    <t xml:space="preserve">Atut 0550 1526 1,8 </t>
  </si>
  <si>
    <t>AU005501746xx30E2000</t>
  </si>
  <si>
    <t xml:space="preserve">Atut 0550 1746 1,8 </t>
  </si>
  <si>
    <t>BL004300830xxB0N2000</t>
  </si>
  <si>
    <t>Billo</t>
  </si>
  <si>
    <t>Billo 0430 0830 MM,1,8</t>
  </si>
  <si>
    <t>50/400</t>
  </si>
  <si>
    <t>BL004301030xxB0N2000</t>
  </si>
  <si>
    <t>Billo 0430 1030 MM,1,8</t>
  </si>
  <si>
    <t>BL004301230xxB0N2000</t>
  </si>
  <si>
    <t>Billo 0430 1230 MM,1,8</t>
  </si>
  <si>
    <t>BL004301530xxB0N2000</t>
  </si>
  <si>
    <t>Billo 0430 1530 MM,1,8</t>
  </si>
  <si>
    <t>BL005300830xxB0N2000</t>
  </si>
  <si>
    <t>Billo 0530 0830 MM,1,8</t>
  </si>
  <si>
    <t>50/500</t>
  </si>
  <si>
    <t>BL005301030xxB0N2000</t>
  </si>
  <si>
    <t>Billo 0530 1030 MM,1,8</t>
  </si>
  <si>
    <t>BL005301230xxB0N2000</t>
  </si>
  <si>
    <t>Billo 0530 1230 MM,1,8</t>
  </si>
  <si>
    <t>BL005301530xxB0N2000</t>
  </si>
  <si>
    <t>Billo 0530 1530 MM,1,8</t>
  </si>
  <si>
    <t>BL006300830xxB0N2000</t>
  </si>
  <si>
    <t>Billo 0630 0830 MM,1,8</t>
  </si>
  <si>
    <t>50/600</t>
  </si>
  <si>
    <t>BL006301030xxB0N2000</t>
  </si>
  <si>
    <t>Billo 0630 1030 MM,1,8</t>
  </si>
  <si>
    <t>BL006301230xxB0N2000</t>
  </si>
  <si>
    <t>Billo 0630 1230 MM,1,8</t>
  </si>
  <si>
    <t>BL006301530xxB0N2000</t>
  </si>
  <si>
    <t>Billo 0630 1530 MM,1,8</t>
  </si>
  <si>
    <t>F0005020818xx3012000</t>
  </si>
  <si>
    <t>Focus</t>
  </si>
  <si>
    <t xml:space="preserve">Focus 0502 0818 1,8 </t>
  </si>
  <si>
    <t>F0005020986xx3012000</t>
  </si>
  <si>
    <t>Focus 0502 0986 1,8</t>
  </si>
  <si>
    <t>F0005021238xx3012000</t>
  </si>
  <si>
    <t xml:space="preserve">Focus 0502 1238 1,8 </t>
  </si>
  <si>
    <t>F0005021742xx3012000</t>
  </si>
  <si>
    <t xml:space="preserve">Focus 0502 1742 1,8 </t>
  </si>
  <si>
    <t>F0005950818xx3012000</t>
  </si>
  <si>
    <t xml:space="preserve">Focus 0595 0818 1,8 </t>
  </si>
  <si>
    <t>106-111</t>
  </si>
  <si>
    <t>F0005950986xx3012000</t>
  </si>
  <si>
    <t xml:space="preserve">Focus 0595 0986 1,8 </t>
  </si>
  <si>
    <t>F0005951238xx3012000</t>
  </si>
  <si>
    <t xml:space="preserve">Focus 0595 1238 1,8 </t>
  </si>
  <si>
    <t>F0005951742xx3012000</t>
  </si>
  <si>
    <t xml:space="preserve">Focus 0595 1742 1,8 </t>
  </si>
  <si>
    <t>F0007460818xx3012000</t>
  </si>
  <si>
    <t xml:space="preserve">Focus 0746 0818 1,8 </t>
  </si>
  <si>
    <t>120-125</t>
  </si>
  <si>
    <t>F0007460986xx3012000</t>
  </si>
  <si>
    <t xml:space="preserve">Focus 0746 0986 1,8 </t>
  </si>
  <si>
    <t>F0007461238xx3012000</t>
  </si>
  <si>
    <t xml:space="preserve">Focus 0746 1238 1,8 </t>
  </si>
  <si>
    <t>F0007461742xx3012000</t>
  </si>
  <si>
    <t xml:space="preserve">Focus 0746 1742 1,8 </t>
  </si>
  <si>
    <t xml:space="preserve">Focus 0502 0818 MM,1,8 </t>
  </si>
  <si>
    <t xml:space="preserve">Focus 0502 0986 MM,1,8 </t>
  </si>
  <si>
    <t xml:space="preserve">Focus 0502 1238 MM,1,8 </t>
  </si>
  <si>
    <t xml:space="preserve">Focus 0502 1742 MM,1,8 </t>
  </si>
  <si>
    <t xml:space="preserve">Focus 0595 0818 MM,1,8 </t>
  </si>
  <si>
    <t xml:space="preserve">Focus 0595 0986 MM,1,8 </t>
  </si>
  <si>
    <t xml:space="preserve">Focus 0595 1238 MM,1,8 </t>
  </si>
  <si>
    <t xml:space="preserve">Focus 0595 1742 MM,1,8 </t>
  </si>
  <si>
    <t xml:space="preserve">Focus 0746 0818 MM,1,8 </t>
  </si>
  <si>
    <t xml:space="preserve">Focus 0746 0986 MM,1,8 </t>
  </si>
  <si>
    <t xml:space="preserve">Focus 0746 1238 MM,1,8 </t>
  </si>
  <si>
    <t xml:space="preserve">Focus 0746 1742 MM,1,8 </t>
  </si>
  <si>
    <t>FR004000776xxB0E2000</t>
  </si>
  <si>
    <t>Form</t>
  </si>
  <si>
    <t>Form 0400 0776 MM,1,8</t>
  </si>
  <si>
    <t>FR004001010xxB0E2000</t>
  </si>
  <si>
    <t>Form 0400 1010 MM,1,8</t>
  </si>
  <si>
    <t>FR004001238xxB0E2000</t>
  </si>
  <si>
    <t>Form 0400 1238 MM,1,8</t>
  </si>
  <si>
    <t>FR004001667xxB0E2000</t>
  </si>
  <si>
    <t>Form 0400 1667 MM,1,8</t>
  </si>
  <si>
    <t>FR006080776xxB0E2000</t>
  </si>
  <si>
    <t>Form 0608 0776 MM,1,8</t>
  </si>
  <si>
    <t>FR006081010xxB0E2000</t>
  </si>
  <si>
    <t>Form 0608 1010 MM,1,8</t>
  </si>
  <si>
    <t>FR006081238xxB0E2000</t>
  </si>
  <si>
    <t>Form 0608 1238 MM,1,8</t>
  </si>
  <si>
    <t>FR006081667xxB0E2000</t>
  </si>
  <si>
    <t xml:space="preserve">Form 0608 1667 MM,1,8 </t>
  </si>
  <si>
    <t>G0002500645xx40N2000</t>
  </si>
  <si>
    <t>Ginger</t>
  </si>
  <si>
    <t>Ginger 0250 0645 1,4,5,8</t>
  </si>
  <si>
    <t>75-80</t>
  </si>
  <si>
    <t>G0002500900xx40N2000</t>
  </si>
  <si>
    <t>Ginger 0250 0900 1,4,5,8</t>
  </si>
  <si>
    <t>G0002501155xx40N2000</t>
  </si>
  <si>
    <t>Ginger 0250 1155 1,4,5,8</t>
  </si>
  <si>
    <t>G0002501495xx40N2000</t>
  </si>
  <si>
    <t>Ginger 0250 1495 1,4,5,8</t>
  </si>
  <si>
    <t>H0004000773xx30D2000</t>
  </si>
  <si>
    <t>Hyacinth</t>
  </si>
  <si>
    <t xml:space="preserve">Hyacinth 0400 0773 1,8 </t>
  </si>
  <si>
    <t>60-65</t>
  </si>
  <si>
    <t>H0004001043xx30D2000</t>
  </si>
  <si>
    <t xml:space="preserve">Hyacinth 0400 1043 1,8 </t>
  </si>
  <si>
    <t>H0004001313xx30D2000</t>
  </si>
  <si>
    <t xml:space="preserve">Hyacinth 0400 1313 1,8 </t>
  </si>
  <si>
    <t>H0004001583xx30D2000</t>
  </si>
  <si>
    <t xml:space="preserve">Hyacinth 0400 1583 1,8 </t>
  </si>
  <si>
    <t>H0005550773xx30D2000</t>
  </si>
  <si>
    <t xml:space="preserve">Hyacinth 0555 0773 1,8 </t>
  </si>
  <si>
    <t>H0005551043xx30D2000</t>
  </si>
  <si>
    <t xml:space="preserve">Hyacinth 0555 1043 1,8 </t>
  </si>
  <si>
    <t>H0005551313xx30D2000</t>
  </si>
  <si>
    <t xml:space="preserve">Hyacinth 0555 1313 1,8 </t>
  </si>
  <si>
    <t>H0005551583xx30D2000</t>
  </si>
  <si>
    <t xml:space="preserve">Hyacinth 0555 1583 1,8 </t>
  </si>
  <si>
    <t>H0004000773xxG0E2000</t>
  </si>
  <si>
    <t xml:space="preserve">Hyacinth 0400 0773 MM,1,8 zasilanie lewa </t>
  </si>
  <si>
    <t>83-88</t>
  </si>
  <si>
    <t>H0004001043xxG0E2000</t>
  </si>
  <si>
    <t xml:space="preserve">Hyacinth 0400 1043 MM,1,8 zasilanie lewa </t>
  </si>
  <si>
    <t>H0004001313xxG0E2000</t>
  </si>
  <si>
    <t xml:space="preserve">Hyacinth 0400 1313 MM,1,8 zasilanie lewa </t>
  </si>
  <si>
    <t>H0004001583xxG0E2000</t>
  </si>
  <si>
    <t xml:space="preserve">Hyacinth 0400 1583 MM,1,8 zasilanie lewa </t>
  </si>
  <si>
    <t>H0005550773xxG0E2000</t>
  </si>
  <si>
    <t xml:space="preserve">Hyacinth 0555 0773 MM,1,8 zasilanie lewa </t>
  </si>
  <si>
    <t>H0005551043xxG0E2000</t>
  </si>
  <si>
    <t xml:space="preserve">Hyacinth 0555 1043 MM,1,8 zasilanie lewa </t>
  </si>
  <si>
    <t>H0005551313xxG0E2000</t>
  </si>
  <si>
    <t xml:space="preserve">Hyacinth 0555 1313 MM,1,8 zasilanie lewa </t>
  </si>
  <si>
    <t>H0005551583xxG0E2000</t>
  </si>
  <si>
    <t xml:space="preserve">Hyacinth 0555 1583 MM,1,8 zasilanie lewa </t>
  </si>
  <si>
    <t>LM005440773xx3012000</t>
  </si>
  <si>
    <t>Lamelo</t>
  </si>
  <si>
    <t xml:space="preserve">Lamelo 0544 0773 1,8 </t>
  </si>
  <si>
    <t>LM005441043xx3012000</t>
  </si>
  <si>
    <t xml:space="preserve">Lamelo 0544 1043 1,8 </t>
  </si>
  <si>
    <t>LM005441313xx3012000</t>
  </si>
  <si>
    <t xml:space="preserve">Lamelo 0544 1313 1,8 </t>
  </si>
  <si>
    <t>LM005440773xxG012000</t>
  </si>
  <si>
    <t xml:space="preserve">Lamelo 0544 0773 MM,1,8 zasilanie lewa </t>
  </si>
  <si>
    <t>LM005441043xxG012000</t>
  </si>
  <si>
    <t xml:space="preserve">Lamelo 0544 1043 MM,1,8 zasilanie lewa </t>
  </si>
  <si>
    <t>LM005441313xxG012000</t>
  </si>
  <si>
    <t xml:space="preserve">Lamelo 0544 1313 MM,1,8 zasilanie lewa </t>
  </si>
  <si>
    <t>Q0005950812xx3032000</t>
  </si>
  <si>
    <t>Quattro</t>
  </si>
  <si>
    <t xml:space="preserve">Quattro 0595 0812 biały RAL 9016 mat 1,8 </t>
  </si>
  <si>
    <t>101-106</t>
  </si>
  <si>
    <t>Q0005951097xx3032000</t>
  </si>
  <si>
    <t xml:space="preserve">Quattro 0595 1097 biały RAL 9016 mat 1,8 </t>
  </si>
  <si>
    <t>Q0005951325xx3032000</t>
  </si>
  <si>
    <t xml:space="preserve">Quattro 0595 1325 biały RAL 9016 mat 1,8 </t>
  </si>
  <si>
    <t>Q0005951667xx3032000</t>
  </si>
  <si>
    <t xml:space="preserve">Quattro 0595 1667 biały RAL 9016 mat 1,8 </t>
  </si>
  <si>
    <t>Q0005950812xxG032000</t>
  </si>
  <si>
    <t xml:space="preserve">Quattro 0595 0812 MM,1,8 zasilanie lewa </t>
  </si>
  <si>
    <t>Q0005951097xxG032000</t>
  </si>
  <si>
    <t xml:space="preserve">Quattro 0595 1097 MM,1,8 zasilanie lewa </t>
  </si>
  <si>
    <t>Q0005951325xxG032000</t>
  </si>
  <si>
    <t xml:space="preserve">Quattro 0595 1325 MM,1,8 zasilanie lewa </t>
  </si>
  <si>
    <t>Q0005951667xxG032000</t>
  </si>
  <si>
    <t xml:space="preserve">Quattro 0595 1667 MM,1,8 zasilanie lewa </t>
  </si>
  <si>
    <t>RM005950944xxA032000</t>
  </si>
  <si>
    <t>Rama</t>
  </si>
  <si>
    <t xml:space="preserve">Rama 0595 0944 MM,8 </t>
  </si>
  <si>
    <t>RV004500895xx30E2000</t>
  </si>
  <si>
    <t>Revo</t>
  </si>
  <si>
    <t xml:space="preserve">Revo 0450 0895 1,8 </t>
  </si>
  <si>
    <t>RV004501325xx30E2000</t>
  </si>
  <si>
    <t xml:space="preserve">Revo 0450 1325 1,8 </t>
  </si>
  <si>
    <t>RV004501505xx30E2000</t>
  </si>
  <si>
    <t xml:space="preserve">Revo 0450 1505 1,8 </t>
  </si>
  <si>
    <t>RV004501695xx30E2000</t>
  </si>
  <si>
    <t xml:space="preserve">Revo 0450 1695 1,8 </t>
  </si>
  <si>
    <t>RV005550895xx30E2000</t>
  </si>
  <si>
    <t xml:space="preserve">Revo 0555 0895 1,8 </t>
  </si>
  <si>
    <t>RV005551325xx30E2000</t>
  </si>
  <si>
    <t xml:space="preserve">Revo 0555 1325 1,8 </t>
  </si>
  <si>
    <t>RV005551505xx30E2000</t>
  </si>
  <si>
    <t xml:space="preserve">Revo 0555 1505 1,8 </t>
  </si>
  <si>
    <t>RV005551695xx30E2000</t>
  </si>
  <si>
    <t xml:space="preserve">Revo 0555 1695 1,8 </t>
  </si>
  <si>
    <t>SO30112004515R01xx              </t>
  </si>
  <si>
    <t>Sotti</t>
  </si>
  <si>
    <t>Sotti 0450 1168 MM, z wieszakiem </t>
  </si>
  <si>
    <t>67-92</t>
  </si>
  <si>
    <t>SO30114004515R01xx        </t>
  </si>
  <si>
    <t>Sotti 0450 1368 MM, z wieszakiem</t>
  </si>
  <si>
    <t>SO30116004515R01xx</t>
  </si>
  <si>
    <t>Sotti 0450 1568 MM, z wieszakiem</t>
  </si>
  <si>
    <t>SO30118004515R01xx</t>
  </si>
  <si>
    <t>Sotti 0450 1768 MM, z wieszakiem</t>
  </si>
  <si>
    <t>TG006060818xxB032000</t>
  </si>
  <si>
    <t>Tango</t>
  </si>
  <si>
    <t xml:space="preserve">Tango 0606 0818 MM,1,8 </t>
  </si>
  <si>
    <t>66-71</t>
  </si>
  <si>
    <t>TG006061238xxB032000</t>
  </si>
  <si>
    <t xml:space="preserve">Tango 0606 1238 MM,1,8 </t>
  </si>
  <si>
    <t>TG006061742xxB032000</t>
  </si>
  <si>
    <t xml:space="preserve">Tango 0606 1742 MM,1,8 </t>
  </si>
  <si>
    <t>TS004500871xx40D2000</t>
  </si>
  <si>
    <t>Tales</t>
  </si>
  <si>
    <t xml:space="preserve">Tales 0450 0871 1,4,5,8 </t>
  </si>
  <si>
    <t>TS004501195xx40D2000</t>
  </si>
  <si>
    <t xml:space="preserve">Tales 0450 1195 1,4,5,8 </t>
  </si>
  <si>
    <t>TS004501519xx40D2000</t>
  </si>
  <si>
    <t xml:space="preserve">Tales 0450 1519 1,4,5,8 </t>
  </si>
  <si>
    <t>TS006001195xx40D2000</t>
  </si>
  <si>
    <t xml:space="preserve">Tales 0600 1195 1,4,5,8 </t>
  </si>
  <si>
    <t>TS006001519xx40D2000</t>
  </si>
  <si>
    <t xml:space="preserve">Tales 0600 1519 1,4,5,8 </t>
  </si>
  <si>
    <t>U0005000944xxB032000</t>
  </si>
  <si>
    <t>Uno</t>
  </si>
  <si>
    <t xml:space="preserve">Uno 0500 0944 MM,1,8 </t>
  </si>
  <si>
    <t>V00040007500xx0N2000</t>
  </si>
  <si>
    <t>Vik</t>
  </si>
  <si>
    <t xml:space="preserve">Vik 0400 0750 1,4,5,8 </t>
  </si>
  <si>
    <t>75-78</t>
  </si>
  <si>
    <t>V00040009700xx0N2000</t>
  </si>
  <si>
    <t xml:space="preserve">Vik 0400 0970 1,4,5,8 </t>
  </si>
  <si>
    <t>V00040011900xx0N2000</t>
  </si>
  <si>
    <t xml:space="preserve">Vik 0400 1190 1,4,5,8 </t>
  </si>
  <si>
    <t>V00040014050xx0N2000</t>
  </si>
  <si>
    <t xml:space="preserve">Vik 0400 1405 1,4,5,8 </t>
  </si>
  <si>
    <t>V00040016230xx0N2000</t>
  </si>
  <si>
    <t xml:space="preserve">Vik 0400 1623 1,4,5,8 </t>
  </si>
  <si>
    <t>V00050007500xx0N2000</t>
  </si>
  <si>
    <t xml:space="preserve">Vik 0500 0750 1,4,5,8 </t>
  </si>
  <si>
    <t>V00050009700xx0N2000</t>
  </si>
  <si>
    <t xml:space="preserve">Vik 0500 0970 1,4,5,8 </t>
  </si>
  <si>
    <t>V00050011900xx0N2000</t>
  </si>
  <si>
    <t xml:space="preserve">Vik 0500 1190 1,4,5,8 </t>
  </si>
  <si>
    <t>V00050014050xx0N2000</t>
  </si>
  <si>
    <t xml:space="preserve">Vik 0500 1405 1,4,5,8 </t>
  </si>
  <si>
    <t>V00050016230xx0N2000</t>
  </si>
  <si>
    <t xml:space="preserve">Vik 0500 1623 1,4,5,8 </t>
  </si>
  <si>
    <t>V00060007500xx0N2000</t>
  </si>
  <si>
    <t xml:space="preserve">Vik 0600 0750 1,4,5,8 </t>
  </si>
  <si>
    <t>V00060009700xx0N2000</t>
  </si>
  <si>
    <t xml:space="preserve">Vik 0600 0970 1,4,5,8 </t>
  </si>
  <si>
    <t>V00060011900xx0N2000</t>
  </si>
  <si>
    <t xml:space="preserve">Vik 0600 1190 1,4,5,8 </t>
  </si>
  <si>
    <t>V00060014050xx0N2000</t>
  </si>
  <si>
    <t xml:space="preserve">Vik 0600 1405 1,4,5,8 </t>
  </si>
  <si>
    <t>V00060016230xx0N2000</t>
  </si>
  <si>
    <t xml:space="preserve">Vik 0600 1623 1,4,5,8 </t>
  </si>
  <si>
    <t>AR005000817xx4010000</t>
  </si>
  <si>
    <t>Drabinkowe</t>
  </si>
  <si>
    <t>Arrow</t>
  </si>
  <si>
    <t xml:space="preserve">Arrow 0500 0817 1,4,5,8 </t>
  </si>
  <si>
    <t>AR005001237xx4010000</t>
  </si>
  <si>
    <t xml:space="preserve">Arrow 0500 1237 1,4,5,8 </t>
  </si>
  <si>
    <t>AR005001741xx4010000</t>
  </si>
  <si>
    <t xml:space="preserve">Arrow 0500 1741 1,4,5,8 </t>
  </si>
  <si>
    <t>AR006000817xx4010000</t>
  </si>
  <si>
    <t xml:space="preserve">Arrow 0600 0817 1,4,5,8 </t>
  </si>
  <si>
    <t>105-110</t>
  </si>
  <si>
    <t>AR006001237xx4010000</t>
  </si>
  <si>
    <t xml:space="preserve">Arrow 0600 1237 1,4,5,8 </t>
  </si>
  <si>
    <t>AR006001741xx4010000</t>
  </si>
  <si>
    <t xml:space="preserve">Arrow 0600 1741 1,4,5,8 </t>
  </si>
  <si>
    <t>AR007500817xx4010000</t>
  </si>
  <si>
    <t xml:space="preserve">Arrow 0750 0817 1,4,5,8 </t>
  </si>
  <si>
    <t>119-124</t>
  </si>
  <si>
    <t>AR007501237xx4010000</t>
  </si>
  <si>
    <t xml:space="preserve">Arrow 0750 1237 1,4,5,8 </t>
  </si>
  <si>
    <t>AR007501741xx4010000</t>
  </si>
  <si>
    <t xml:space="preserve">Arrow 0750 1741 1,4,5,8 </t>
  </si>
  <si>
    <t>A0003000776xx4010000</t>
  </si>
  <si>
    <t>Aster</t>
  </si>
  <si>
    <t xml:space="preserve">Aster 0300 0776 1,4,5,8 </t>
  </si>
  <si>
    <t>A0003000996xx4010000</t>
  </si>
  <si>
    <t xml:space="preserve">Aster 0300 0996 1,4,5,8 </t>
  </si>
  <si>
    <t>A0003001216xx4010000</t>
  </si>
  <si>
    <t xml:space="preserve">Aster 0300 1216 1,4,5,8 </t>
  </si>
  <si>
    <t>A0004000776xx4010000</t>
  </si>
  <si>
    <t xml:space="preserve">Aster 0400 0776 1,4,5,8 </t>
  </si>
  <si>
    <t>A0004000996xx4010000</t>
  </si>
  <si>
    <t xml:space="preserve">Aster 0400 0996 1,4,5,8 </t>
  </si>
  <si>
    <t>A0004001216xx4010000</t>
  </si>
  <si>
    <t xml:space="preserve">Aster 0400 1216 1,4,5,8 </t>
  </si>
  <si>
    <t>A0005000380xx4010000</t>
  </si>
  <si>
    <t xml:space="preserve">Aster 0500 0380 1,4,5,8 </t>
  </si>
  <si>
    <t>A0005000776xx4010000</t>
  </si>
  <si>
    <t xml:space="preserve">Aster 0500 0776 1,4,5,8 </t>
  </si>
  <si>
    <t>A0005000996xx4010000</t>
  </si>
  <si>
    <t xml:space="preserve">Aster 0500 0996 1,4,5,8 </t>
  </si>
  <si>
    <t>A0005001216xx4010000</t>
  </si>
  <si>
    <t xml:space="preserve">Aster 0500 1216 1,4,5,8 </t>
  </si>
  <si>
    <t>A0005001524xx4010000</t>
  </si>
  <si>
    <t xml:space="preserve">Aster 0500 1524 1,4,5,8 </t>
  </si>
  <si>
    <t>A0005001744xx4010000</t>
  </si>
  <si>
    <t xml:space="preserve">Aster 0500 1744 1,4,5,8 </t>
  </si>
  <si>
    <t>A0006000380xx4010000</t>
  </si>
  <si>
    <t xml:space="preserve">Aster 0600 0380 1,4,5,8 </t>
  </si>
  <si>
    <t>A0006000776xx4010000</t>
  </si>
  <si>
    <t xml:space="preserve">Aster 0600 0776 1,4,5,8 </t>
  </si>
  <si>
    <t>A0006000996xx4010000</t>
  </si>
  <si>
    <t xml:space="preserve">Aster 0600 0996 1,4,5,8 </t>
  </si>
  <si>
    <t>A0006001216xx4010000</t>
  </si>
  <si>
    <t xml:space="preserve">Aster 0600 1216 1,4,5,8 </t>
  </si>
  <si>
    <t>A0006001524xx4010000</t>
  </si>
  <si>
    <t xml:space="preserve">Aster 0600 1524 1,4,5,8 </t>
  </si>
  <si>
    <t>A0006001744xx4010000</t>
  </si>
  <si>
    <t xml:space="preserve">Aster 0600 1744 1,4,5,8 </t>
  </si>
  <si>
    <t>D0004500776xx4020000</t>
  </si>
  <si>
    <t>Dalis</t>
  </si>
  <si>
    <t xml:space="preserve">Dalis 0450 0776 1,4,5,8 </t>
  </si>
  <si>
    <t>92-112</t>
  </si>
  <si>
    <t>D0004501154xx4020000</t>
  </si>
  <si>
    <t xml:space="preserve">Dalis 0450 1154 1,4,5,8 </t>
  </si>
  <si>
    <t>D0004501490xx4020000</t>
  </si>
  <si>
    <t xml:space="preserve">Dalis 0450 1490 1,4,5,8 </t>
  </si>
  <si>
    <t>D0004501742xx4020000</t>
  </si>
  <si>
    <t xml:space="preserve">Dalis 0450 1742 1,4,5,8 </t>
  </si>
  <si>
    <t>D0006000776xx4020000</t>
  </si>
  <si>
    <t xml:space="preserve">Dalis 0600 0776 1,4,5,8 </t>
  </si>
  <si>
    <t>104-124</t>
  </si>
  <si>
    <t>D0006001154xx4020000</t>
  </si>
  <si>
    <t xml:space="preserve">Dalis 0600 1154 1,4,5,8 </t>
  </si>
  <si>
    <t>D0006001490xx4020000</t>
  </si>
  <si>
    <t xml:space="preserve">Dalis 0600 1490 1,4,5,8 </t>
  </si>
  <si>
    <t>D0006001742xx4020000</t>
  </si>
  <si>
    <t xml:space="preserve">Dalis 0600 1742 1,4,5,8 </t>
  </si>
  <si>
    <t>D0007500776xx4020000</t>
  </si>
  <si>
    <t xml:space="preserve">Dalis 0750 0776 1,4,5,8 </t>
  </si>
  <si>
    <t>120-140</t>
  </si>
  <si>
    <t>D0007501154xx4020000</t>
  </si>
  <si>
    <t xml:space="preserve">Dalis 0750 1154 1,4,5,8 </t>
  </si>
  <si>
    <t>D0007501490xx4020000</t>
  </si>
  <si>
    <t xml:space="preserve">Dalis 0750 1490 1,4,5,8 </t>
  </si>
  <si>
    <t>D0007501742xx4020000</t>
  </si>
  <si>
    <t xml:space="preserve">Dalis 0750 1742 1,4,5,8 </t>
  </si>
  <si>
    <t>HB004300750xx40N0000</t>
  </si>
  <si>
    <t>Hibiscus</t>
  </si>
  <si>
    <t>Hibiscus 0430 0750 1,4,5,8</t>
  </si>
  <si>
    <t>HB004300950xx40N0000</t>
  </si>
  <si>
    <t>Hibiscus 0430 0950 1,4,5,8</t>
  </si>
  <si>
    <t>HB004301150xx40N0000</t>
  </si>
  <si>
    <t>Hibiscus 0430 1150 1,4,5,8</t>
  </si>
  <si>
    <t>HB004301450xx40N0000</t>
  </si>
  <si>
    <t>Hibiscus 0430 1450 1,4,5,8</t>
  </si>
  <si>
    <t>HB005300750xx40N0000</t>
  </si>
  <si>
    <t>Hibiscus 0530 0750 1,4,5,8</t>
  </si>
  <si>
    <t>HB005300950xx40N0000</t>
  </si>
  <si>
    <t>Hibiscus 0530 0950 1,4,5,8</t>
  </si>
  <si>
    <t>HB005301150xx40N0000</t>
  </si>
  <si>
    <t>Hibiscus 0530 1150 1,4,5,8</t>
  </si>
  <si>
    <t>HB005301450xx40N0000</t>
  </si>
  <si>
    <t>Hibiscus 0530 1450 1,4,5,8</t>
  </si>
  <si>
    <t>HB006300750xx40N0000</t>
  </si>
  <si>
    <t>Hibiscus 0630 0750 1,4,5,8</t>
  </si>
  <si>
    <t>HB006300950xx40N0000</t>
  </si>
  <si>
    <t>Hibiscus 0630 0950 1,4,5,8</t>
  </si>
  <si>
    <t>HB006301150xx40N0000</t>
  </si>
  <si>
    <t>Hibiscus 0630 1150 1,4,5,8</t>
  </si>
  <si>
    <t>HB006301450xx40N0000</t>
  </si>
  <si>
    <t>Hibiscus 0630 1450 1,4,5,8</t>
  </si>
  <si>
    <t>HBX04300750xxC0N0000</t>
  </si>
  <si>
    <t>Hibiscus 0430 0750 MM,1,4,5,8</t>
  </si>
  <si>
    <t>HBX04300950xxC0N0000</t>
  </si>
  <si>
    <t>Hibiscus 0430 0950 MM,1,4,5,8</t>
  </si>
  <si>
    <t>HBX04301150xxC0N0000</t>
  </si>
  <si>
    <t>Hibiscus 0430 1150 MM,1,4,5,8</t>
  </si>
  <si>
    <t>HBX04301450xxC0N0000</t>
  </si>
  <si>
    <t>Hibiscus 0430 1450 MM,1,4,5,8</t>
  </si>
  <si>
    <t>HBX05300750xxC0N0000</t>
  </si>
  <si>
    <t>Hibiscus 0530 0750 MM,1,4,5,8</t>
  </si>
  <si>
    <t>HBX05300950xxC0N0000</t>
  </si>
  <si>
    <t>Hibiscus 0530 0950 MM,1,4,5,8</t>
  </si>
  <si>
    <t>HBX05301150xxC0N0000</t>
  </si>
  <si>
    <t>Hibiscus 0530 1150 MM,1,4,5,8</t>
  </si>
  <si>
    <t>HBX05301450xxC0N0000</t>
  </si>
  <si>
    <t>Hibiscus 0530 1450 MM,1,4,5,8</t>
  </si>
  <si>
    <t>HBX06300750xxC0N0000</t>
  </si>
  <si>
    <t>Hibiscus 0630 0750 MM,1,4,5,8</t>
  </si>
  <si>
    <t>HBX06300950xxC0N0000</t>
  </si>
  <si>
    <t>Hibiscus 0630 0950 MM,1,4,5,8</t>
  </si>
  <si>
    <t>HBX06301150xxC0N0000</t>
  </si>
  <si>
    <t>Hibiscus 0630 1150 MM,1,4,5,8</t>
  </si>
  <si>
    <t>HBX06301450xxC0N0000</t>
  </si>
  <si>
    <t>Hibiscus 0630 1450 MM,1,4,5,8</t>
  </si>
  <si>
    <t>I0005000776xx4030000</t>
  </si>
  <si>
    <t>Iris</t>
  </si>
  <si>
    <t xml:space="preserve">Iris 0500 0776 1,4,5,8 </t>
  </si>
  <si>
    <t>I0005001196xx4030000</t>
  </si>
  <si>
    <t xml:space="preserve">Iris 0500 1196 1,4,5,8 </t>
  </si>
  <si>
    <t>I0005001532xx4030000</t>
  </si>
  <si>
    <t xml:space="preserve">Iris 0500 1532 1,4,5,8 </t>
  </si>
  <si>
    <t>I0005500776xx4030000</t>
  </si>
  <si>
    <t xml:space="preserve">Iris 0550 0776 1,4,5,8 </t>
  </si>
  <si>
    <t>I0005501196xx4030000</t>
  </si>
  <si>
    <t xml:space="preserve">Iris 0550 1196 1,4,5,8 </t>
  </si>
  <si>
    <t>I0005501532xx4030000</t>
  </si>
  <si>
    <t xml:space="preserve">Iris 0550 1532 1,4,5,8 </t>
  </si>
  <si>
    <t>I0006000776xx4030000</t>
  </si>
  <si>
    <t xml:space="preserve">Iris 0600 0776 1,4,5,8 </t>
  </si>
  <si>
    <t>I0006001196xx4030000</t>
  </si>
  <si>
    <t xml:space="preserve">Iris 0600 1196 1,4,5,8 </t>
  </si>
  <si>
    <t>I0006001532xx4030000</t>
  </si>
  <si>
    <t xml:space="preserve">Iris 0600 1532 1,4,5,8 </t>
  </si>
  <si>
    <t>LK004500817xx4010000</t>
  </si>
  <si>
    <t>Loko</t>
  </si>
  <si>
    <t xml:space="preserve">Loko 0450 0817 1,4,5,8 </t>
  </si>
  <si>
    <t>86-91</t>
  </si>
  <si>
    <t>LK004500943xx4010000</t>
  </si>
  <si>
    <t xml:space="preserve">Loko 0450 0943 1,4,5,8 </t>
  </si>
  <si>
    <t>LK004501237xx4010000</t>
  </si>
  <si>
    <t xml:space="preserve">Loko 0450 1237 1,4,5,8 </t>
  </si>
  <si>
    <t>LK004501573xx4010000</t>
  </si>
  <si>
    <t xml:space="preserve">Loko 0450 1573 1,4,5,8 </t>
  </si>
  <si>
    <t>LK004501741xx4010000</t>
  </si>
  <si>
    <t xml:space="preserve">Loko 0450 1741 1,4,5,8 </t>
  </si>
  <si>
    <t>LK005500817xx4010000</t>
  </si>
  <si>
    <t xml:space="preserve">Loko 0550 0817 1,4,5,8 </t>
  </si>
  <si>
    <t>94-99</t>
  </si>
  <si>
    <t>LK005500943xx4010000</t>
  </si>
  <si>
    <t xml:space="preserve">Loko 0550 0943 1,4,5,8 </t>
  </si>
  <si>
    <t>LK005501237xx4010000</t>
  </si>
  <si>
    <t xml:space="preserve">Loko 0550 1237 1,4,5,8 </t>
  </si>
  <si>
    <t>LK005501573xx4010000</t>
  </si>
  <si>
    <t xml:space="preserve">Loko 0550 1573 1,4,5,8 </t>
  </si>
  <si>
    <t>LK005501741xx4010000</t>
  </si>
  <si>
    <t xml:space="preserve">Loko 0550 1741 1,4,5,8 </t>
  </si>
  <si>
    <t>LK006500817xx4010000</t>
  </si>
  <si>
    <t xml:space="preserve">Loko 0650 0817 1,4,5,8 </t>
  </si>
  <si>
    <t>102-107</t>
  </si>
  <si>
    <t>LK006500943xx4010000</t>
  </si>
  <si>
    <t xml:space="preserve">Loko 0650 0943 1,4,5,8 </t>
  </si>
  <si>
    <t>LK006501237xx4010000</t>
  </si>
  <si>
    <t xml:space="preserve">Loko 0650 1237 1,4,5,8 </t>
  </si>
  <si>
    <t>LK006501573xx4010000</t>
  </si>
  <si>
    <t xml:space="preserve">Loko 0650 1573 1,4,5,8 </t>
  </si>
  <si>
    <t>LK006501741xx4010000</t>
  </si>
  <si>
    <t xml:space="preserve">Loko 0650 1741 1,4,5,8 </t>
  </si>
  <si>
    <t>LK004500817xxC010000</t>
  </si>
  <si>
    <t xml:space="preserve">Loko 0450 0817 MM,1,4,5,8 </t>
  </si>
  <si>
    <t>LK004500943xxC010000</t>
  </si>
  <si>
    <t xml:space="preserve">Loko 0450 0943 MM,1,4,5,8 </t>
  </si>
  <si>
    <t>LK004501237xxC010000</t>
  </si>
  <si>
    <t xml:space="preserve">Loko 0450 1237 MM,1,4,5,8 </t>
  </si>
  <si>
    <t>LK004501573xxC010000</t>
  </si>
  <si>
    <t xml:space="preserve">Loko 0450 1573 MM,1,4,5,8 </t>
  </si>
  <si>
    <t>LK004501741xxC010000</t>
  </si>
  <si>
    <t xml:space="preserve">Loko 0450 1741 MM,1,4,5,8 </t>
  </si>
  <si>
    <t>LK005500817xxC010000</t>
  </si>
  <si>
    <t xml:space="preserve">Loko 0550 0817 MM,1,4,5,8 </t>
  </si>
  <si>
    <t>LK005500943xxC010000</t>
  </si>
  <si>
    <t xml:space="preserve">Loko 0550 0943 MM,1,4,5,8 </t>
  </si>
  <si>
    <t>LK005501237xxC010000</t>
  </si>
  <si>
    <t xml:space="preserve">Loko 0550 1237 MM,1,4,5,8 </t>
  </si>
  <si>
    <t>LK005501573xxC010000</t>
  </si>
  <si>
    <t xml:space="preserve">Loko 0550 1573 MM,1,4,5,8 </t>
  </si>
  <si>
    <t>LK005501741xxC010000</t>
  </si>
  <si>
    <t xml:space="preserve">Loko 0550 1741 MM,1,4,5,8 </t>
  </si>
  <si>
    <t>LK006500817xxC010000</t>
  </si>
  <si>
    <t xml:space="preserve">Loko 0650 0817 MM,1,4,5,8 </t>
  </si>
  <si>
    <t>LK006500943xxC010000</t>
  </si>
  <si>
    <t xml:space="preserve">Loko 0650 0943 MM,1,4,5,8 </t>
  </si>
  <si>
    <t>LK006501237xxC010000</t>
  </si>
  <si>
    <t xml:space="preserve">Loko 0650 1237 MM,1,4,5,8 </t>
  </si>
  <si>
    <t>LK006501573xxC010000</t>
  </si>
  <si>
    <t xml:space="preserve">Loko 0650 1573 MM,1,4,5,8 </t>
  </si>
  <si>
    <t>LK006501741xxC010000</t>
  </si>
  <si>
    <t xml:space="preserve">Loko 0650 1741 MM,1,4,5,8 </t>
  </si>
  <si>
    <t>P0003400776xx4020000</t>
  </si>
  <si>
    <t>Pini</t>
  </si>
  <si>
    <t xml:space="preserve">Pini 0340 0776 1,4,5,8 </t>
  </si>
  <si>
    <t>78-98</t>
  </si>
  <si>
    <t>P0003401154xx4020000</t>
  </si>
  <si>
    <t xml:space="preserve">Pini 0340 1154 1,4,5,8 </t>
  </si>
  <si>
    <t>P0004580776xx4020000</t>
  </si>
  <si>
    <t xml:space="preserve">Pini 0458 0776 1,4,5,8 </t>
  </si>
  <si>
    <t>P0004581154xx4020000</t>
  </si>
  <si>
    <t xml:space="preserve">Pini 0458 1154 1,4,5,8 </t>
  </si>
  <si>
    <t>P0004581490xx4020000</t>
  </si>
  <si>
    <t xml:space="preserve">Pini 0458 1490 1,4,5,8 </t>
  </si>
  <si>
    <t>P0004581742xx4020000</t>
  </si>
  <si>
    <t xml:space="preserve">Pini 0458 1742 1,4,5,8 </t>
  </si>
  <si>
    <t>P0006080776xx4020000</t>
  </si>
  <si>
    <t xml:space="preserve">Pini 0608 0776 1,4,5,8 </t>
  </si>
  <si>
    <t>P0006081154xx4020000</t>
  </si>
  <si>
    <t xml:space="preserve">Pini 0608 1154 1,4,5,8 </t>
  </si>
  <si>
    <t>P0006081490xx4020000</t>
  </si>
  <si>
    <t xml:space="preserve">Pini 0608 1490 1,4,5,8 </t>
  </si>
  <si>
    <t>P0006081742xx4020000</t>
  </si>
  <si>
    <t xml:space="preserve">Pini 0608 1742 1,4,5,8 </t>
  </si>
  <si>
    <t>P0007640776xx4020000</t>
  </si>
  <si>
    <t xml:space="preserve">Pini 0764 0776 1,4,5,8 </t>
  </si>
  <si>
    <t>P0007641154xx4020000</t>
  </si>
  <si>
    <t xml:space="preserve">Pini 0764 1154 1,4,5,8 </t>
  </si>
  <si>
    <t>P0007641490xx4020000</t>
  </si>
  <si>
    <t xml:space="preserve">Pini 0764 1490 1,4,5,8 </t>
  </si>
  <si>
    <t>P0007641742xx4020000</t>
  </si>
  <si>
    <t xml:space="preserve">Pini 0764 1741 1,4,5,8 </t>
  </si>
  <si>
    <t>AT003500688xx4010000</t>
  </si>
  <si>
    <t>Eco</t>
  </si>
  <si>
    <t>AT</t>
  </si>
  <si>
    <t xml:space="preserve">AT 0350 0688 1,4,5,8 </t>
  </si>
  <si>
    <t>AT003500864xx4010000</t>
  </si>
  <si>
    <t xml:space="preserve">AT 0350 0864 1,4,5,8 </t>
  </si>
  <si>
    <t>AT003501040xx4010000</t>
  </si>
  <si>
    <t xml:space="preserve">AT 0350 1040 1,4,5,8 </t>
  </si>
  <si>
    <t>AT003501216xx4010000</t>
  </si>
  <si>
    <t xml:space="preserve">AT 0350 1216 1,4,5,8 </t>
  </si>
  <si>
    <t>AT003501392xx4010000</t>
  </si>
  <si>
    <t xml:space="preserve">AT 0350 1392 1,4,5,8 </t>
  </si>
  <si>
    <t>AT003501568xx4010000</t>
  </si>
  <si>
    <t xml:space="preserve">AT 0350 1568 1,4,5,8 </t>
  </si>
  <si>
    <t>AT004500688xx4010000</t>
  </si>
  <si>
    <t xml:space="preserve">AT 0450 0688 1,4,5,8 </t>
  </si>
  <si>
    <t>AT004500864xx4010000</t>
  </si>
  <si>
    <t xml:space="preserve">AT 0450 0864 1,4,5,8 </t>
  </si>
  <si>
    <t>AT004501040xx4010000</t>
  </si>
  <si>
    <t xml:space="preserve">AT 0450 1040 1,4,5,8 </t>
  </si>
  <si>
    <t>AT004501216xx4010000</t>
  </si>
  <si>
    <t xml:space="preserve">AT 0450 1216 1,4,5,8 </t>
  </si>
  <si>
    <t>AT004501392xx4010000</t>
  </si>
  <si>
    <t xml:space="preserve">AT 0450 1392 1,4,5,8 </t>
  </si>
  <si>
    <t>AT004501568xx4010000</t>
  </si>
  <si>
    <t xml:space="preserve">AT 0450 1568 1,4,5,8 </t>
  </si>
  <si>
    <t>AT005500688xx4010000</t>
  </si>
  <si>
    <t xml:space="preserve">AT 0550 0688 1,4,5,8 </t>
  </si>
  <si>
    <t>AT005500864xx4010000</t>
  </si>
  <si>
    <t xml:space="preserve">AT 0550 0864 1,4,5,8 </t>
  </si>
  <si>
    <t>AT005501040xx4010000</t>
  </si>
  <si>
    <t xml:space="preserve">AT 0550 1040 1,4,5,8 </t>
  </si>
  <si>
    <t>AT005501216xx4010000</t>
  </si>
  <si>
    <t xml:space="preserve">AT 0550 1216 1,4,5,8 </t>
  </si>
  <si>
    <t>AT005501392xx4010000</t>
  </si>
  <si>
    <t xml:space="preserve">AT 0550 1392 1,4,5,8 </t>
  </si>
  <si>
    <t>AT005501568xx4010000</t>
  </si>
  <si>
    <t xml:space="preserve">AT 0550 1568 1,4,5,8 </t>
  </si>
  <si>
    <t>AT006500688xx4010000</t>
  </si>
  <si>
    <t xml:space="preserve">AT 0650 0688 1,4,5,8 </t>
  </si>
  <si>
    <t>AT006500864xx4010000</t>
  </si>
  <si>
    <t xml:space="preserve">AT 0650 0864 1,4,5,8 </t>
  </si>
  <si>
    <t>AT006501040xx4010000</t>
  </si>
  <si>
    <t xml:space="preserve">AT 0650 1040 1,4,5,8 </t>
  </si>
  <si>
    <t>AT006501216xx4010000</t>
  </si>
  <si>
    <t xml:space="preserve">AT 0650 1216 1,4,5,8 </t>
  </si>
  <si>
    <t>AT006501392xx4010000</t>
  </si>
  <si>
    <t xml:space="preserve">AT 0650 1392 1,4,5,8 </t>
  </si>
  <si>
    <t>AT006501568xx4010000</t>
  </si>
  <si>
    <t xml:space="preserve">AT 0650 1568 1,4,5,8 </t>
  </si>
  <si>
    <t>DT005000650xx4020000</t>
  </si>
  <si>
    <t>DT</t>
  </si>
  <si>
    <t xml:space="preserve">DT 0500 0650 1,4,5,8 </t>
  </si>
  <si>
    <t>96-116</t>
  </si>
  <si>
    <t>DT005000818xx4020000</t>
  </si>
  <si>
    <t xml:space="preserve">DT 0500 0818 1,4,5,8 </t>
  </si>
  <si>
    <t>DT005000986xx4020000</t>
  </si>
  <si>
    <t xml:space="preserve">DT 0500 0986 1,4,5,8 </t>
  </si>
  <si>
    <t>DT005001154xx4020000</t>
  </si>
  <si>
    <t xml:space="preserve">DT 0500 1154 1,4,5,8 </t>
  </si>
  <si>
    <t>DT005001490xx4020000</t>
  </si>
  <si>
    <t xml:space="preserve">DT 0500 1490 1,4,5,8 </t>
  </si>
  <si>
    <t>DT006500650xx4020000</t>
  </si>
  <si>
    <t xml:space="preserve">DT 0650 0650 1,4,5,8 </t>
  </si>
  <si>
    <t>108-128</t>
  </si>
  <si>
    <t>DT006500818xx4020000</t>
  </si>
  <si>
    <t xml:space="preserve">DT 0650 0818 1,4,5,8 </t>
  </si>
  <si>
    <t>DT006500986xx4020000</t>
  </si>
  <si>
    <t xml:space="preserve">DT 0650 0986 1,4,5,8 </t>
  </si>
  <si>
    <t>DT006501154xx4020000</t>
  </si>
  <si>
    <t xml:space="preserve">DT 0650 1154 1,4,5,8 </t>
  </si>
  <si>
    <t>DT006501490xx4020000</t>
  </si>
  <si>
    <t xml:space="preserve">DT 0650 1490 1,4,5,8 </t>
  </si>
  <si>
    <t>PT003000650xx4020000</t>
  </si>
  <si>
    <t>PT</t>
  </si>
  <si>
    <t xml:space="preserve">PT 0300 0650 1,4,5,8 </t>
  </si>
  <si>
    <t>PT003000818xx4020000</t>
  </si>
  <si>
    <t xml:space="preserve">PT 0300 0818 1,4,5,8 </t>
  </si>
  <si>
    <t>PT003000986xx4020000</t>
  </si>
  <si>
    <t xml:space="preserve">PT 0300 0986 1,4,5,8 </t>
  </si>
  <si>
    <t>PT003001154xx4020000</t>
  </si>
  <si>
    <t xml:space="preserve">PT 0300 1154 1,4,5,8 </t>
  </si>
  <si>
    <t>PT004000650xx4020000</t>
  </si>
  <si>
    <t xml:space="preserve">PT 0400 0650 1,4,5,8 </t>
  </si>
  <si>
    <t>PT004000818xx4020000</t>
  </si>
  <si>
    <t xml:space="preserve">PT 0400 0818 1,4,5,8 </t>
  </si>
  <si>
    <t>PT004000986xx4020000</t>
  </si>
  <si>
    <t xml:space="preserve">PT 0400 0986 1,4,5,8 </t>
  </si>
  <si>
    <t>PT004001154xx4020000</t>
  </si>
  <si>
    <t xml:space="preserve">PT 0400 1154 1,4,5,8 </t>
  </si>
  <si>
    <t>PT004001322xx4020000</t>
  </si>
  <si>
    <t xml:space="preserve">PT 0400 1322 1,4,5,8 </t>
  </si>
  <si>
    <t>PT004001490xx4020000</t>
  </si>
  <si>
    <t xml:space="preserve">PT 0400 1490 1,4,5,8 </t>
  </si>
  <si>
    <t>PT004001658xx4020000</t>
  </si>
  <si>
    <t xml:space="preserve">PT 0400 1658 1,4,5,8 </t>
  </si>
  <si>
    <t>PT005080650xx4020000</t>
  </si>
  <si>
    <t xml:space="preserve">PT 0508 0650 1,4,5,8 </t>
  </si>
  <si>
    <t>PT005080818xx4020000</t>
  </si>
  <si>
    <t xml:space="preserve">PT 0508 0818 1,4,5,8 </t>
  </si>
  <si>
    <t>PT005080986xx4020000</t>
  </si>
  <si>
    <t xml:space="preserve">PT 0508 0986 1,4,5,8 </t>
  </si>
  <si>
    <t>PT005081154xx4020000</t>
  </si>
  <si>
    <t xml:space="preserve">PT 0508 1154 1,4,5,8 </t>
  </si>
  <si>
    <t>PT005081322xx4020000</t>
  </si>
  <si>
    <t xml:space="preserve">PT 0508 1322 1,4,5,8 </t>
  </si>
  <si>
    <t>PT005081490xx4020000</t>
  </si>
  <si>
    <t xml:space="preserve">PT 0508 1490 1,4,5,8 </t>
  </si>
  <si>
    <t>PT005081658xx4020000</t>
  </si>
  <si>
    <t xml:space="preserve">PT 0508 1658 1,4,5,8 </t>
  </si>
  <si>
    <t>PT006580650xx4020000</t>
  </si>
  <si>
    <t xml:space="preserve">PT 0658 0650 1,4,5,8 </t>
  </si>
  <si>
    <t>PT006580818xx4020000</t>
  </si>
  <si>
    <t xml:space="preserve">PT 0658 0818 1,4,5,8 </t>
  </si>
  <si>
    <t>PT006580986xx4020000</t>
  </si>
  <si>
    <t xml:space="preserve">PT 0658 0986 1,4,5,8 </t>
  </si>
  <si>
    <t>PT006581154xx4020000</t>
  </si>
  <si>
    <t xml:space="preserve">PT 0658 1154 1,4,5,8 </t>
  </si>
  <si>
    <t>PT006581322xx4020000</t>
  </si>
  <si>
    <t xml:space="preserve">PT 0658 1322 1,4,5,8 </t>
  </si>
  <si>
    <t>PT006581490xx4020000</t>
  </si>
  <si>
    <t xml:space="preserve">PT 0658 1490 1,4,5,8 </t>
  </si>
  <si>
    <t>PT006581658xx4020000</t>
  </si>
  <si>
    <t xml:space="preserve">PT 0658 1658 1,4,5,8 </t>
  </si>
  <si>
    <r>
      <t>Price calculation:</t>
    </r>
    <r>
      <rPr>
        <i/>
        <sz val="10"/>
        <color theme="1" tint="0.499984740745262"/>
        <rFont val="Arial"/>
        <family val="2"/>
        <charset val="238"/>
      </rPr>
      <t xml:space="preserve"> radiator price + heating element price + PLN 100 (electrification fee)</t>
    </r>
  </si>
  <si>
    <t>* Możliwość zamówienia w kolorach z palety ENIX oraz dostępnej palety RAL. Kolor standardowy: biały RAL9016, czarny RAL9005.</t>
  </si>
  <si>
    <t>* Available in colours from the available ENIX and RAL palettes. Standard colours: white RAL 9016 and black RAL 9005.</t>
  </si>
  <si>
    <t>** Grzejnik Sotti SO nie występuje w kolorach: Silver Metalic, Bronz Metalic, Effect Chrome, Glossy Silver, Effect Aluminium, RAL 9016 połysk, RAL 3020 połysk.</t>
  </si>
  <si>
    <t>** The Sotti SO radiator is not available in the following colours: Silver Metallic, Bronze Metallic, Effect Chrome, Glossy Silver, Effect Aluminum, RAL 9016 gloss, RAL 3020 gloss.</t>
  </si>
  <si>
    <t>ELEKTRYCZNE</t>
  </si>
  <si>
    <t>ELECTRIC</t>
  </si>
  <si>
    <t>*Dopłata za kolor z oferty ENIX - 250 PLN netto/szt.</t>
  </si>
  <si>
    <t>*Available ENIX &amp; RAL palette colours - PLN 250 net/piece additional fee.</t>
  </si>
  <si>
    <r>
      <t xml:space="preserve">Szerokość z grzałką
</t>
    </r>
    <r>
      <rPr>
        <b/>
        <i/>
        <sz val="10"/>
        <color theme="1" tint="0.499984740745262"/>
        <rFont val="Arial"/>
        <family val="2"/>
        <charset val="238"/>
      </rPr>
      <t>Width with heater</t>
    </r>
    <r>
      <rPr>
        <b/>
        <sz val="10"/>
        <color theme="1"/>
        <rFont val="Arial"/>
        <family val="2"/>
        <charset val="238"/>
      </rPr>
      <t xml:space="preserve">
(mm)</t>
    </r>
  </si>
  <si>
    <r>
      <t xml:space="preserve">Wysokość z grzałką
</t>
    </r>
    <r>
      <rPr>
        <b/>
        <i/>
        <sz val="10"/>
        <color theme="1" tint="0.499984740745262"/>
        <rFont val="Arial"/>
        <family val="2"/>
        <charset val="238"/>
      </rPr>
      <t>Height with heater</t>
    </r>
    <r>
      <rPr>
        <b/>
        <sz val="10"/>
        <color theme="1"/>
        <rFont val="Arial"/>
        <family val="2"/>
        <charset val="238"/>
      </rPr>
      <t xml:space="preserve">
(mm)</t>
    </r>
  </si>
  <si>
    <r>
      <t xml:space="preserve">Rozstaw uchwytów
</t>
    </r>
    <r>
      <rPr>
        <b/>
        <i/>
        <sz val="10"/>
        <color theme="1" tint="0.499984740745262"/>
        <rFont val="Arial"/>
        <family val="2"/>
        <charset val="238"/>
      </rPr>
      <t>Mounting spacing</t>
    </r>
    <r>
      <rPr>
        <b/>
        <sz val="10"/>
        <color theme="1"/>
        <rFont val="Arial"/>
        <family val="2"/>
        <charset val="238"/>
      </rPr>
      <t xml:space="preserve"> 
(mm)</t>
    </r>
  </si>
  <si>
    <r>
      <t xml:space="preserve">Moc 
</t>
    </r>
    <r>
      <rPr>
        <b/>
        <i/>
        <sz val="10"/>
        <color theme="1" tint="0.499984740745262"/>
        <rFont val="Arial"/>
        <family val="2"/>
        <charset val="238"/>
      </rPr>
      <t>Power</t>
    </r>
    <r>
      <rPr>
        <b/>
        <sz val="10"/>
        <color theme="1"/>
        <rFont val="Arial"/>
        <family val="2"/>
        <charset val="238"/>
      </rPr>
      <t xml:space="preserve">
(W)</t>
    </r>
  </si>
  <si>
    <r>
      <t xml:space="preserve">Cena netto biały
</t>
    </r>
    <r>
      <rPr>
        <b/>
        <i/>
        <sz val="10"/>
        <color theme="1" tint="0.499984740745262"/>
        <rFont val="Arial"/>
        <family val="2"/>
        <charset val="238"/>
      </rPr>
      <t>Net price white</t>
    </r>
    <r>
      <rPr>
        <b/>
        <sz val="10"/>
        <color theme="1"/>
        <rFont val="Arial"/>
        <family val="2"/>
        <charset val="238"/>
      </rPr>
      <t xml:space="preserve">
(PLN)</t>
    </r>
  </si>
  <si>
    <r>
      <t xml:space="preserve">Cena netto czarny
</t>
    </r>
    <r>
      <rPr>
        <b/>
        <i/>
        <sz val="10"/>
        <color theme="1" tint="0.499984740745262"/>
        <rFont val="Arial"/>
        <family val="2"/>
        <charset val="238"/>
      </rPr>
      <t>Net price black</t>
    </r>
    <r>
      <rPr>
        <b/>
        <sz val="10"/>
        <color theme="1"/>
        <rFont val="Arial"/>
        <family val="2"/>
        <charset val="238"/>
      </rPr>
      <t xml:space="preserve">
(PLN)</t>
    </r>
  </si>
  <si>
    <r>
      <t xml:space="preserve">Twoja cena netto biały
</t>
    </r>
    <r>
      <rPr>
        <b/>
        <i/>
        <sz val="10"/>
        <color theme="0" tint="-0.499984740745262"/>
        <rFont val="Arial"/>
        <family val="2"/>
        <charset val="238"/>
      </rPr>
      <t xml:space="preserve">Your net price white
</t>
    </r>
    <r>
      <rPr>
        <b/>
        <sz val="10"/>
        <rFont val="Arial"/>
        <family val="2"/>
        <charset val="238"/>
      </rPr>
      <t>(PLN)</t>
    </r>
  </si>
  <si>
    <r>
      <t xml:space="preserve">Twoja cena netto czarny
</t>
    </r>
    <r>
      <rPr>
        <b/>
        <i/>
        <sz val="10"/>
        <color theme="0" tint="-0.499984740745262"/>
        <rFont val="Arial"/>
        <family val="2"/>
        <charset val="238"/>
      </rPr>
      <t xml:space="preserve">Your net price black
</t>
    </r>
    <r>
      <rPr>
        <b/>
        <sz val="10"/>
        <rFont val="Arial"/>
        <family val="2"/>
        <charset val="238"/>
      </rPr>
      <t>(PLN)</t>
    </r>
  </si>
  <si>
    <t>EBL04300830xxE2N0000</t>
  </si>
  <si>
    <t>Elektryczne</t>
  </si>
  <si>
    <t>Billo EBL</t>
  </si>
  <si>
    <t>Billo EBL 0430 0830 prawy</t>
  </si>
  <si>
    <t>EBL04301030xxE2N0000</t>
  </si>
  <si>
    <t>EBL04301230xxE2N0000</t>
  </si>
  <si>
    <t>EBL04301530xxE2N0000</t>
  </si>
  <si>
    <t>EBL05300830xxE2N0000</t>
  </si>
  <si>
    <t>EBL05301030xxE2N0000</t>
  </si>
  <si>
    <t>EBL05301230xxE2N0000</t>
  </si>
  <si>
    <t>EBL05301530xxE2N0000</t>
  </si>
  <si>
    <t>EBL06300830xxE2N0000</t>
  </si>
  <si>
    <t>EBL06301030xxE2N0000</t>
  </si>
  <si>
    <t>EBL06301230xxE2N0000</t>
  </si>
  <si>
    <t>EBL06301530xxE3N0000</t>
  </si>
  <si>
    <t>EB005550904xxE2D0000</t>
  </si>
  <si>
    <t>Boston EB0</t>
  </si>
  <si>
    <t>EB005551120xxE2D0000</t>
  </si>
  <si>
    <t>EB005551336xxE2D0000</t>
  </si>
  <si>
    <t>EB005551552xxE2D0000</t>
  </si>
  <si>
    <t>EB005551768xxE2D0000</t>
  </si>
  <si>
    <t>EDT04500650xxE220000</t>
  </si>
  <si>
    <t>EDT</t>
  </si>
  <si>
    <t>90-110</t>
  </si>
  <si>
    <t>EDT04500818xxE220000</t>
  </si>
  <si>
    <t>EDT04500986xxE220000</t>
  </si>
  <si>
    <t>EDT04501154xxE220000</t>
  </si>
  <si>
    <t>EDT04501322xxE220000</t>
  </si>
  <si>
    <t>EDT04501490xxE320000</t>
  </si>
  <si>
    <t>EDT04501658xxE320000</t>
  </si>
  <si>
    <t>EDT06000650xxE220000</t>
  </si>
  <si>
    <t>103-123</t>
  </si>
  <si>
    <t>EDT06000818xxE220000</t>
  </si>
  <si>
    <t>EDT06000986xxE220000</t>
  </si>
  <si>
    <t>EDT06001154xxE320000</t>
  </si>
  <si>
    <t>EDT06001322xxE320000</t>
  </si>
  <si>
    <t>EDT06001490xxE320000</t>
  </si>
  <si>
    <t>EDT06001658xxE320000</t>
  </si>
  <si>
    <t>EDT07500650xxE220000</t>
  </si>
  <si>
    <t>116-136</t>
  </si>
  <si>
    <t>EDT70500818xxE220000</t>
  </si>
  <si>
    <t>EDT07500986xxE320000</t>
  </si>
  <si>
    <t>EDT07501154xxE320000</t>
  </si>
  <si>
    <t>EDT07501322xxE320000</t>
  </si>
  <si>
    <t>EDT07501490xxE420000</t>
  </si>
  <si>
    <t>EDT07501658xxE420000</t>
  </si>
  <si>
    <t>EHB04300750xxE2N0000</t>
  </si>
  <si>
    <t>Hibiscus EHB</t>
  </si>
  <si>
    <t>EHB04300950xxE2N0000</t>
  </si>
  <si>
    <t>EHB04301150xxE2N0000</t>
  </si>
  <si>
    <t>EHB04301450xxE2N0000</t>
  </si>
  <si>
    <t>EHB05300750xxE2N0000</t>
  </si>
  <si>
    <t>EHB05300950xxE2N0000</t>
  </si>
  <si>
    <t>EHB05301150xxE2N0000</t>
  </si>
  <si>
    <t>EHB05301450xxE3N0000</t>
  </si>
  <si>
    <t>EHB06300750xxE2N0000</t>
  </si>
  <si>
    <t>EHB06300950xxE2N0000</t>
  </si>
  <si>
    <t>EHB06301150xxE2N0000</t>
  </si>
  <si>
    <t>EHB06301450xxE3N0000</t>
  </si>
  <si>
    <t>EH004000773xxE2D0000</t>
  </si>
  <si>
    <t>Hyacinth EH0</t>
  </si>
  <si>
    <t>EH004001043xxE2D0000</t>
  </si>
  <si>
    <t>EH004001313xxE2D0000</t>
  </si>
  <si>
    <t>EH004001583xxE2D0000</t>
  </si>
  <si>
    <t>EH005550773xxE2D0000</t>
  </si>
  <si>
    <t>EH005551043xxE2D0000</t>
  </si>
  <si>
    <t>EH005551313xxE2D0000</t>
  </si>
  <si>
    <t>EH005551583xxE2D0000</t>
  </si>
  <si>
    <t>EPT03001154xxE220000</t>
  </si>
  <si>
    <t>EPT</t>
  </si>
  <si>
    <t>EPT03001322xxE220000</t>
  </si>
  <si>
    <t>EPT03001490xxE220000</t>
  </si>
  <si>
    <t>EPT03001658xxE220000</t>
  </si>
  <si>
    <t>EPT04000818xxE220000</t>
  </si>
  <si>
    <t>EPT04000986xxE220000</t>
  </si>
  <si>
    <t>EPT04001154xxE220000</t>
  </si>
  <si>
    <t>EPT04001322xxE220000</t>
  </si>
  <si>
    <t>EPT04001490xxE220000</t>
  </si>
  <si>
    <t>EPT04001658xxE320000</t>
  </si>
  <si>
    <t>EPT05080650xxE220000</t>
  </si>
  <si>
    <t>EPT05080818xxE220000</t>
  </si>
  <si>
    <t>EPT05080986xxE220000</t>
  </si>
  <si>
    <t>EPT05081154xxE220000</t>
  </si>
  <si>
    <t>EPT05081322xxE320000</t>
  </si>
  <si>
    <t>EPT05081490xxE320000</t>
  </si>
  <si>
    <t>EPT05081658xxE320000</t>
  </si>
  <si>
    <t>EPT06580650xxE220000</t>
  </si>
  <si>
    <t>EPT06580818xxE220000</t>
  </si>
  <si>
    <t>EPT06580986xxE220000</t>
  </si>
  <si>
    <t>EPT06581154xxE320000</t>
  </si>
  <si>
    <t>EPT06581322xxE320000</t>
  </si>
  <si>
    <t>EPT06581490xxE320000</t>
  </si>
  <si>
    <t>EPT06581658xxE420000</t>
  </si>
  <si>
    <r>
      <rPr>
        <b/>
        <i/>
        <sz val="10"/>
        <color theme="1" tint="0.499984740745262"/>
        <rFont val="Arial"/>
        <family val="2"/>
        <charset val="238"/>
      </rPr>
      <t xml:space="preserve">Price calculation: </t>
    </r>
    <r>
      <rPr>
        <i/>
        <sz val="10"/>
        <color theme="1" tint="0.499984740745262"/>
        <rFont val="Arial"/>
        <family val="2"/>
        <charset val="238"/>
      </rPr>
      <t>radiator price + heating element price + PLN 100 (electrification fee)</t>
    </r>
  </si>
  <si>
    <t>GRZAŁKI</t>
  </si>
  <si>
    <t>ELECTRIC HEATING ELEMENTS</t>
  </si>
  <si>
    <r>
      <t xml:space="preserve">Kolor
</t>
    </r>
    <r>
      <rPr>
        <b/>
        <i/>
        <sz val="10"/>
        <color theme="0" tint="-0.499984740745262"/>
        <rFont val="Arial"/>
        <family val="2"/>
        <charset val="238"/>
      </rPr>
      <t>Colour</t>
    </r>
  </si>
  <si>
    <r>
      <t xml:space="preserve">Cena netto
</t>
    </r>
    <r>
      <rPr>
        <b/>
        <i/>
        <sz val="10"/>
        <color theme="1" tint="0.499984740745262"/>
        <rFont val="Arial"/>
        <family val="2"/>
        <charset val="238"/>
      </rPr>
      <t>Net price</t>
    </r>
    <r>
      <rPr>
        <b/>
        <sz val="10"/>
        <color theme="1"/>
        <rFont val="Arial"/>
        <family val="2"/>
        <charset val="238"/>
      </rPr>
      <t xml:space="preserve">
(PLN)</t>
    </r>
  </si>
  <si>
    <t>pionowe</t>
  </si>
  <si>
    <t>biały</t>
  </si>
  <si>
    <t>czarny</t>
  </si>
  <si>
    <t>Grzałka GHE Eco 150W nakładka D, O, 30x40, 30x30</t>
  </si>
  <si>
    <t>Grzałka GHE Eco 300W nakładka D, O, 30x40, 30x30</t>
  </si>
  <si>
    <t>Grzałka GHE Eco 600W nakładka D, O, 30x40, 30x30</t>
  </si>
  <si>
    <t>Grzałka GHE Eco 900W nakładka D, O, 30x40, 30x30</t>
  </si>
  <si>
    <t>Grzałka GH z pilotem 150W nakładka D, O, 30x40, 30x30</t>
  </si>
  <si>
    <t>Grzałka GH z pilotem 300W nakładka D, O, 30x40, 30x30</t>
  </si>
  <si>
    <t>Grzałka GH z pilotem 600W nakładka D, O, 30x40, 30x30</t>
  </si>
  <si>
    <t>Grzałka GH z pilotem 900W nakładka D, O, 30x40, 30x30</t>
  </si>
  <si>
    <t>poziome</t>
  </si>
  <si>
    <t xml:space="preserve">Grzałka pozioma GHEH 300W </t>
  </si>
  <si>
    <t xml:space="preserve">Grzałka pozioma GHEH 600W </t>
  </si>
  <si>
    <t xml:space="preserve">Grzałka pozioma GHEH 900W </t>
  </si>
  <si>
    <t xml:space="preserve">Grzałka pozioma GHEH 1200W </t>
  </si>
  <si>
    <t>Grzałki poziome są dostepne na zamówienie w terminie ok. 14 dni roboczych</t>
  </si>
  <si>
    <t>Horizontal heaters are available on order, delivery time approx. 14 working days</t>
  </si>
  <si>
    <r>
      <t xml:space="preserve">Kod EAN
</t>
    </r>
    <r>
      <rPr>
        <b/>
        <i/>
        <sz val="10"/>
        <color theme="1" tint="0.499984740745262"/>
        <rFont val="Arial"/>
        <family val="2"/>
        <charset val="238"/>
      </rPr>
      <t>EAN code</t>
    </r>
  </si>
  <si>
    <t>ODPOWIETRZNIKI, KORKI</t>
  </si>
  <si>
    <t>AIR VENTS, PLUGS</t>
  </si>
  <si>
    <t>S-061-003</t>
  </si>
  <si>
    <t>Odpowietrznik G1/2 z o-ringiem, łeb pod klucz SW22, mosiężny, niklowany</t>
  </si>
  <si>
    <t>S-061-004</t>
  </si>
  <si>
    <t>Odpowietrznik G1/2 z o-ringiem, płaski, z gniazdem 6kt, mosiężny, niklowany</t>
  </si>
  <si>
    <t>S-061-005</t>
  </si>
  <si>
    <t>Odpowietrznik G1/8 z o-ringiem, mosięzny, niklowany</t>
  </si>
  <si>
    <t>S-061-021</t>
  </si>
  <si>
    <t>Odpowietrznik G1/8 automatyczny</t>
  </si>
  <si>
    <t>S-061-001</t>
  </si>
  <si>
    <t>Korek G1/2 z o-ringiem, łeb pod klucz SW22, mosiężny, niklowany</t>
  </si>
  <si>
    <t>S-061-002</t>
  </si>
  <si>
    <t>Korek G1/2 z o-ringiem, płaski, z gniazdem 6kt, mosiężny, niklowany</t>
  </si>
  <si>
    <t>Z-ZA-000M804A002</t>
  </si>
  <si>
    <t>UCHWYTY</t>
  </si>
  <si>
    <t>MOUNTING BRACKETS</t>
  </si>
  <si>
    <t>Kompletny zestaw uchwytów do każdego modelu grzejnika</t>
  </si>
  <si>
    <t>WIESZAKI RĘCZNIKOWE</t>
  </si>
  <si>
    <t>HANGERS</t>
  </si>
  <si>
    <t>A-WI-010pkt23000</t>
  </si>
  <si>
    <t>A-WI-080pkt23000</t>
  </si>
  <si>
    <t>A-WI-15045002000</t>
  </si>
  <si>
    <t>A-WI-15055502000</t>
  </si>
  <si>
    <t>A-WI-16045002000</t>
  </si>
  <si>
    <t>A-WI-16055502000</t>
  </si>
  <si>
    <t>A-WI-040pkt01000</t>
  </si>
  <si>
    <t>A-WI-040pkt23000</t>
  </si>
  <si>
    <t>A-WI-02036501000</t>
  </si>
  <si>
    <t>A-WI-02036523000</t>
  </si>
  <si>
    <t>A-WI-02050001000</t>
  </si>
  <si>
    <t>A-WI-02050023000</t>
  </si>
  <si>
    <t>A-WI-02065001000</t>
  </si>
  <si>
    <t>A-WI-02065023000</t>
  </si>
  <si>
    <t>A-WI-06037001000</t>
  </si>
  <si>
    <t>A-WI-06037023000</t>
  </si>
  <si>
    <t>A-WI-06050501000</t>
  </si>
  <si>
    <t>A-WI-06050523000</t>
  </si>
  <si>
    <t>A-WI-06065501000</t>
  </si>
  <si>
    <t>A-WI-06065523000</t>
  </si>
  <si>
    <t>A-WI-03050023000</t>
  </si>
  <si>
    <t>A-WI-07053223000</t>
  </si>
  <si>
    <t>A-WI-12045026000</t>
  </si>
  <si>
    <t>A-WI-12054626000</t>
  </si>
  <si>
    <t>A-WI-12064426000</t>
  </si>
  <si>
    <t>A-WI-13041026000</t>
  </si>
  <si>
    <t>A-WI-13050626000</t>
  </si>
  <si>
    <t>A-WI-13060426000</t>
  </si>
  <si>
    <t>A-WI-14044026000</t>
  </si>
  <si>
    <t>A-WI-14053626000</t>
  </si>
  <si>
    <t>A-WI-14063226000</t>
  </si>
  <si>
    <t>WZORNIK KOLORÓW</t>
  </si>
  <si>
    <t>COLOUR GUIDE</t>
  </si>
  <si>
    <t>A-MARP-WZORKOLN7</t>
  </si>
  <si>
    <t>Wzornik Kolorów ENIX</t>
  </si>
  <si>
    <t>ZAWORY</t>
  </si>
  <si>
    <t>VALVES</t>
  </si>
  <si>
    <r>
      <t xml:space="preserve">Nazwa produktu
</t>
    </r>
    <r>
      <rPr>
        <b/>
        <i/>
        <sz val="10"/>
        <color theme="0" tint="-0.499984740745262"/>
        <rFont val="Arial"/>
        <family val="2"/>
        <charset val="238"/>
      </rPr>
      <t>Product name</t>
    </r>
  </si>
  <si>
    <r>
      <t xml:space="preserve">Typ
</t>
    </r>
    <r>
      <rPr>
        <b/>
        <i/>
        <sz val="10"/>
        <color theme="0" tint="-0.499984740745262"/>
        <rFont val="Arial"/>
        <family val="2"/>
        <charset val="238"/>
      </rPr>
      <t>Type</t>
    </r>
  </si>
  <si>
    <r>
      <t xml:space="preserve">Typ
</t>
    </r>
    <r>
      <rPr>
        <b/>
        <i/>
        <sz val="10"/>
        <color theme="0" tint="-0.499984740745262"/>
        <rFont val="Arial"/>
        <family val="2"/>
        <charset val="238"/>
      </rPr>
      <t>Valve type</t>
    </r>
  </si>
  <si>
    <r>
      <t xml:space="preserve">Cena netto
</t>
    </r>
    <r>
      <rPr>
        <b/>
        <i/>
        <sz val="10"/>
        <color theme="0" tint="-0.499984740745262"/>
        <rFont val="Arial"/>
        <family val="2"/>
        <charset val="238"/>
      </rPr>
      <t>Net price</t>
    </r>
    <r>
      <rPr>
        <b/>
        <sz val="10"/>
        <color rgb="FF000000"/>
        <rFont val="Arial"/>
        <family val="2"/>
        <charset val="238"/>
      </rPr>
      <t xml:space="preserve">
(PLN)</t>
    </r>
  </si>
  <si>
    <t>termostatyczny</t>
  </si>
  <si>
    <t>pojedynczy</t>
  </si>
  <si>
    <t>Cu lub PEX</t>
  </si>
  <si>
    <t>Zestaw zaworów pojedynczych termostatycznych Master osiowy lewy/prawy rozeta okrągła, złączki PEX/Cu, biały</t>
  </si>
  <si>
    <t>Zestaw zaworów pojedynczych termostatycznych Master osiowy lewy/prawy rozeta okrągła, złączki PEX/Cu, czarny mat</t>
  </si>
  <si>
    <t>regulacyjny</t>
  </si>
  <si>
    <t>Zestaw zaworów pojedynczych regulacyjnych Swing kątowy, złączki PEX/Cu, biały</t>
  </si>
  <si>
    <t>Zestaw zaworów pojedynczych regulacyjnych Swing kątowy, złączki PEX/Cu, czarny mat</t>
  </si>
  <si>
    <t>Zestaw zaworów pojedynczych regulacyjnych Quattro lewy/prawy kątowy, złączki PEX/Cu, biały</t>
  </si>
  <si>
    <t>Zestaw zaworów pojedynczych regulacyjnych Quattro lewy/prawy kątowy, złączki PEX/Cu, czarny mat</t>
  </si>
  <si>
    <t>Zestaw zaworów pojedynczych termostatycznych TULLY trójosiowy, złączki PEX/Cu, biały</t>
  </si>
  <si>
    <t>Cu + PEX</t>
  </si>
  <si>
    <t>Zestaw zaworów pojedynczych termostatycznych TULLY trójosiowy, złączki PEX/Cu, czarny</t>
  </si>
  <si>
    <t>Zestaw zaworów pojedynczych termostatycznych ECON, kątowy, głowica Trendy + rozety</t>
  </si>
  <si>
    <t>Zawory pojedyncze regulacyjne TULLY kątowe, biały</t>
  </si>
  <si>
    <t>Zawory pojedyncze regulacyjne TULLY kątowe, czarny</t>
  </si>
  <si>
    <t>Zawory jednootworowe</t>
  </si>
  <si>
    <t>One‑pipe valves</t>
  </si>
  <si>
    <t>jednootworowy</t>
  </si>
  <si>
    <t>Zestaw zaworów termostatycznych jednorurowy Unico lewy/prawy rozeta prostokątna, złączki PEX/Cu, biały</t>
  </si>
  <si>
    <t>Zestaw zaworów termostatycznych jednorurowy Unico lewy/prawy rozeta prostokątna, złączki PEX/Cu, czarny mat</t>
  </si>
  <si>
    <t>TULLY zawór termostatyczny jednorurowy, biały</t>
  </si>
  <si>
    <t>TULLY zawór termostatyczny jednorurowy, czarny</t>
  </si>
  <si>
    <t>Zawory zespolone</t>
  </si>
  <si>
    <t>Integrated valves</t>
  </si>
  <si>
    <t>zespolony</t>
  </si>
  <si>
    <t>Zestaw zaworów termostatycznych zespolonych Twins lewy/prawy rozeta prostokątna, złączki PEX/Cu, biały</t>
  </si>
  <si>
    <t>Zestaw zaworów termostatycznych zespolonych Twins lewy/prawy rozeta prostokątna, złączki PEX/Cu, czarny mat</t>
  </si>
  <si>
    <t>Zestaw zaworów termostatycznych zespolonych TULLY złączki PEX/Cu, biały</t>
  </si>
  <si>
    <t>Zestaw zaworów termostatycznych zespolonych TULLY złączki PEX/Cu, czarny</t>
  </si>
  <si>
    <t>Armatura przyłączeniowa</t>
  </si>
  <si>
    <t>H-valves for V type radiators</t>
  </si>
  <si>
    <t>Przyłącze dwururowe Typ V kątowe, bez nypli, nikiel</t>
  </si>
  <si>
    <t>instalacyjny</t>
  </si>
  <si>
    <t>Przyłącze dwururowe Typ V , 3/4" x 3/4", kątowe + nyple, PEX, biały</t>
  </si>
  <si>
    <t>Przyłącze dwururowe TYP V elegancki 3/4" x 3/4", kątowe + nyple, PEX, czarny mat</t>
  </si>
  <si>
    <t>Przyłącze dwururowe TYP V elegancki 3/4" x 3/4", kątowe + nyple, Cu, biały</t>
  </si>
  <si>
    <t>Przyłącze dwururowe TYP V elegancki 3/4" x 3/4", kątowe + nyple, Cu, czarny mat</t>
  </si>
  <si>
    <t>Zawory trójnikowe</t>
  </si>
  <si>
    <t>Tee valves</t>
  </si>
  <si>
    <t>trójnikowy</t>
  </si>
  <si>
    <t>Zestaw zaworów trójnikowych termostatycznych INTEGRA lewy/prawy pod grzałkę, złączki PEX/Cu, biały</t>
  </si>
  <si>
    <t>Zestaw zaworów trójnikowych termostatycznych INTEGRA lewy/prawy pod grzałkę, złączki PEX/Cu, czarny mat</t>
  </si>
  <si>
    <t>GŁOWICE DO ZAWORÓW</t>
  </si>
  <si>
    <t>Thermostatic heads</t>
  </si>
  <si>
    <t>Przedłużki, rozety</t>
  </si>
  <si>
    <t>Extensions, rosettes</t>
  </si>
  <si>
    <t>Rurka mosiężna Schlosser Ø22 mm Anthracite str. - 2 szt.</t>
  </si>
  <si>
    <t>Rurka mosiężna Schlosser Ø22 mm Graphite str. - 2 szt.</t>
  </si>
  <si>
    <t>Złączki</t>
  </si>
  <si>
    <t>Connectors</t>
  </si>
  <si>
    <r>
      <t xml:space="preserve">Do
</t>
    </r>
    <r>
      <rPr>
        <b/>
        <i/>
        <sz val="10"/>
        <color theme="0" tint="-0.499984740745262"/>
        <rFont val="Arial"/>
        <family val="2"/>
        <charset val="238"/>
      </rPr>
      <t>Compatible with</t>
    </r>
  </si>
  <si>
    <t>Vison, Integra, Premium Exclusive</t>
  </si>
  <si>
    <t>Twins, Unico, UNO, Typ V</t>
  </si>
  <si>
    <t>AXI, Ball, Elegant, Master, Royal, Swing</t>
  </si>
  <si>
    <t>Carlo Poletti Cube</t>
  </si>
  <si>
    <t>I DOSTĘPNOŚĆ</t>
  </si>
  <si>
    <t xml:space="preserve">Wyjątek stanowią: </t>
  </si>
  <si>
    <t>II DOPŁATY ZA KOLOR</t>
  </si>
  <si>
    <t>Kolory standardowe: biały RAL 9016 oraz czarny RAL 9005 w wykończeniach błyszczący lub mat.</t>
  </si>
  <si>
    <t>Dopłaty:</t>
  </si>
  <si>
    <r>
      <t xml:space="preserve">• Grzejniki z grup Dekoracyjne, Drabinkowe, ECO, Elektryczne – </t>
    </r>
    <r>
      <rPr>
        <b/>
        <sz val="10"/>
        <rFont val="Arial"/>
        <family val="2"/>
        <charset val="238"/>
      </rPr>
      <t>250 zł/szt.</t>
    </r>
    <r>
      <rPr>
        <sz val="10"/>
        <rFont val="Arial"/>
        <family val="2"/>
        <charset val="238"/>
      </rPr>
      <t>, kolory z palety ENIX i dostępnej palety RAL*</t>
    </r>
  </si>
  <si>
    <r>
      <t xml:space="preserve">• Wieszaki – </t>
    </r>
    <r>
      <rPr>
        <b/>
        <sz val="10"/>
        <rFont val="Arial"/>
        <family val="2"/>
        <charset val="238"/>
      </rPr>
      <t>50 zł/szt.</t>
    </r>
    <r>
      <rPr>
        <sz val="10"/>
        <rFont val="Arial"/>
        <family val="2"/>
        <charset val="238"/>
      </rPr>
      <t>, kolory z palety ENIX i dostępnej palety RAL.</t>
    </r>
  </si>
  <si>
    <r>
      <t>• Zawory – 1</t>
    </r>
    <r>
      <rPr>
        <b/>
        <sz val="10"/>
        <rFont val="Arial"/>
        <family val="2"/>
        <charset val="238"/>
      </rPr>
      <t>50 zł/szt.</t>
    </r>
    <r>
      <rPr>
        <sz val="10"/>
        <rFont val="Arial"/>
        <family val="2"/>
        <charset val="238"/>
      </rPr>
      <t>, kolory z palety ENIX i dostępnej palety RAL dla wybranych modeli.</t>
    </r>
  </si>
  <si>
    <t>• Modele Memphis MS, Memphis Plus MSP, Madera MD, Madera Plus MDP, Santos ST, Santos Plus STP, Sorento SR, Sorento Plus SRP, Palm PL, Bamboo BS nie występują w kolorach dwuwarstwowych.</t>
  </si>
  <si>
    <t>• Model Sotti SO nie występuje w kolorach dwuwarstwowych Effect Chrome, Glossy Silver, Effect Aluminium, RAL 9016 połysk, RAL 3020 połysk.</t>
  </si>
  <si>
    <t>*kolor nie podlega rabatowaniu.</t>
  </si>
  <si>
    <t>III DOPŁATY INNE</t>
  </si>
  <si>
    <t>Transport krajowy:</t>
  </si>
  <si>
    <r>
      <t xml:space="preserve">• Grupa grzejników Dekoracyjnych*, Drabinkowych, ECO, Akcesoria – </t>
    </r>
    <r>
      <rPr>
        <b/>
        <sz val="10"/>
        <rFont val="Arial"/>
        <family val="2"/>
        <charset val="238"/>
      </rPr>
      <t>25 zł/szt</t>
    </r>
    <r>
      <rPr>
        <sz val="10"/>
        <rFont val="Arial"/>
        <family val="2"/>
        <charset val="238"/>
      </rPr>
      <t>. – przy zamówieniu poniżej 10 szt. grzejników</t>
    </r>
  </si>
  <si>
    <r>
      <t>• Grupa grzejników Create, *grzejniki Capri C, Rama Mirror RMM, Royal R –</t>
    </r>
    <r>
      <rPr>
        <b/>
        <sz val="10"/>
        <rFont val="Arial"/>
        <family val="2"/>
        <charset val="238"/>
      </rPr>
      <t xml:space="preserve"> 350 zł/paleta</t>
    </r>
    <r>
      <rPr>
        <sz val="10"/>
        <rFont val="Arial"/>
        <family val="2"/>
        <charset val="238"/>
      </rPr>
      <t xml:space="preserve"> – grzejniki o wymiarze 2000 mm i większym</t>
    </r>
  </si>
  <si>
    <t xml:space="preserve"> - grzejniki do 1200 mm - 120 zł netto/paleta (max 6 szt.)</t>
  </si>
  <si>
    <t xml:space="preserve"> - grzejniki od 1200 mmm do 2400 mm - 200 zł netto/paleta (max 6 szt.)</t>
  </si>
  <si>
    <t xml:space="preserve"> - grzejniki powyżej 2400 mm - 350 zł netto/paleta</t>
  </si>
  <si>
    <t>Transport zagraniczny - wycena indywidualna.</t>
  </si>
  <si>
    <t>Zmiany konstrukcyjne:</t>
  </si>
  <si>
    <r>
      <t xml:space="preserve">• Podłączenie boczne – </t>
    </r>
    <r>
      <rPr>
        <b/>
        <sz val="10"/>
        <rFont val="Arial"/>
        <family val="2"/>
        <charset val="238"/>
      </rPr>
      <t>100 zł/szt</t>
    </r>
    <r>
      <rPr>
        <sz val="10"/>
        <rFont val="Arial"/>
        <family val="2"/>
        <charset val="238"/>
      </rPr>
      <t>. – grupa grzejników: ECO, Drabinkowe, Dekoracyjne</t>
    </r>
  </si>
  <si>
    <r>
      <t xml:space="preserve">• Podłączenie typu MM – </t>
    </r>
    <r>
      <rPr>
        <b/>
        <sz val="10"/>
        <rFont val="Arial"/>
        <family val="2"/>
        <charset val="238"/>
      </rPr>
      <t>100 zł/szt</t>
    </r>
    <r>
      <rPr>
        <sz val="10"/>
        <rFont val="Arial"/>
        <family val="2"/>
        <charset val="238"/>
      </rPr>
      <t>. – grupa grzejników: ECO, Drabinkowe, Dekoracyjne</t>
    </r>
  </si>
  <si>
    <t>Wymiary niestandardowe – wycena indywidualna.</t>
  </si>
  <si>
    <t>Dodatkowe zabezpieczenie antykorozyjne – grupa grzejników: ECO, Drabinkowe:</t>
  </si>
  <si>
    <r>
      <t xml:space="preserve">• Cena: </t>
    </r>
    <r>
      <rPr>
        <b/>
        <sz val="10"/>
        <rFont val="Arial"/>
        <family val="2"/>
        <charset val="238"/>
      </rPr>
      <t>100 zł</t>
    </r>
  </si>
  <si>
    <t>Elektryfikacja grzejnika:</t>
  </si>
  <si>
    <r>
      <t xml:space="preserve">• Cena: </t>
    </r>
    <r>
      <rPr>
        <b/>
        <sz val="10"/>
        <rFont val="Arial"/>
        <family val="2"/>
        <charset val="238"/>
      </rPr>
      <t>cena grzejnika</t>
    </r>
    <r>
      <rPr>
        <sz val="10"/>
        <rFont val="Arial"/>
        <family val="2"/>
        <charset val="238"/>
      </rPr>
      <t xml:space="preserve"> + </t>
    </r>
    <r>
      <rPr>
        <b/>
        <sz val="10"/>
        <rFont val="Arial"/>
        <family val="2"/>
        <charset val="238"/>
      </rPr>
      <t>cena grzałki</t>
    </r>
    <r>
      <rPr>
        <sz val="10"/>
        <rFont val="Arial"/>
        <family val="2"/>
        <charset val="238"/>
      </rPr>
      <t xml:space="preserve"> + </t>
    </r>
    <r>
      <rPr>
        <b/>
        <sz val="10"/>
        <rFont val="Arial"/>
        <family val="2"/>
        <charset val="238"/>
      </rPr>
      <t>100 zł</t>
    </r>
  </si>
  <si>
    <t>UWAGA:</t>
  </si>
  <si>
    <t>Grzejniki ENIX należy stosować w instalacjach grzewczych z zamkniętym obiegiem. Dopuszcza się stosowanie grzejników w instalacjach centralnego ogrzewania systemu otwartego, zabezpieczonych zgodnie z PN-91/B-02413, pod warunkiem zastosowania inhibitorów korozji.</t>
  </si>
  <si>
    <t>W cenniku podano ceny netto, do których należy doliczyć podatek VAT.</t>
  </si>
  <si>
    <t>I AVAILABILITY</t>
  </si>
  <si>
    <t>II ADDITIONAL FEES - COLOUR</t>
  </si>
  <si>
    <r>
      <t xml:space="preserve">Standard colours: </t>
    </r>
    <r>
      <rPr>
        <b/>
        <sz val="10"/>
        <rFont val="Arial"/>
        <family val="2"/>
        <charset val="238"/>
      </rPr>
      <t xml:space="preserve">white RAL 9016 </t>
    </r>
    <r>
      <rPr>
        <sz val="10"/>
        <rFont val="Arial"/>
        <family val="2"/>
        <charset val="238"/>
      </rPr>
      <t>and</t>
    </r>
    <r>
      <rPr>
        <b/>
        <sz val="10"/>
        <rFont val="Arial"/>
        <family val="2"/>
        <charset val="238"/>
      </rPr>
      <t xml:space="preserve"> black RAL 9005</t>
    </r>
    <r>
      <rPr>
        <sz val="10"/>
        <rFont val="Arial"/>
        <family val="2"/>
        <charset val="238"/>
      </rPr>
      <t xml:space="preserve"> in </t>
    </r>
    <r>
      <rPr>
        <b/>
        <sz val="10"/>
        <rFont val="Arial"/>
        <family val="2"/>
        <charset val="238"/>
      </rPr>
      <t>gloss</t>
    </r>
    <r>
      <rPr>
        <sz val="10"/>
        <rFont val="Arial"/>
        <family val="2"/>
        <charset val="238"/>
      </rPr>
      <t xml:space="preserve"> or </t>
    </r>
    <r>
      <rPr>
        <b/>
        <sz val="10"/>
        <rFont val="Arial"/>
        <family val="2"/>
        <charset val="238"/>
      </rPr>
      <t>matt</t>
    </r>
    <r>
      <rPr>
        <sz val="10"/>
        <rFont val="Arial"/>
        <family val="2"/>
        <charset val="238"/>
      </rPr>
      <t xml:space="preserve"> finish.</t>
    </r>
  </si>
  <si>
    <t>Fees:</t>
  </si>
  <si>
    <r>
      <t xml:space="preserve">• Decorative, ECO, Electric and Towel Rail radiators – </t>
    </r>
    <r>
      <rPr>
        <b/>
        <sz val="10"/>
        <rFont val="Arial"/>
        <family val="2"/>
        <charset val="238"/>
      </rPr>
      <t>PLN 250/piece</t>
    </r>
    <r>
      <rPr>
        <sz val="10"/>
        <rFont val="Arial"/>
        <family val="2"/>
        <charset val="238"/>
      </rPr>
      <t>, colours from the available ENIX and RAL palette.</t>
    </r>
  </si>
  <si>
    <r>
      <t xml:space="preserve">• Hangers – </t>
    </r>
    <r>
      <rPr>
        <b/>
        <sz val="10"/>
        <rFont val="Arial"/>
        <family val="2"/>
        <charset val="238"/>
      </rPr>
      <t>PLN 50/piece</t>
    </r>
    <r>
      <rPr>
        <sz val="10"/>
        <rFont val="Arial"/>
        <family val="2"/>
        <charset val="238"/>
      </rPr>
      <t>, colours from the available ENIX and RAL palette.</t>
    </r>
  </si>
  <si>
    <r>
      <t xml:space="preserve">• Valves – </t>
    </r>
    <r>
      <rPr>
        <b/>
        <sz val="10"/>
        <rFont val="Arial"/>
        <family val="2"/>
        <charset val="238"/>
      </rPr>
      <t>PLN 150/piece</t>
    </r>
    <r>
      <rPr>
        <sz val="10"/>
        <rFont val="Arial"/>
        <family val="2"/>
        <charset val="238"/>
      </rPr>
      <t>, colours from the ENIX and available RAL palette for selected models.</t>
    </r>
  </si>
  <si>
    <t>• Memphis MS, Memphis Plus MSP, Madera MD, Madera Plus MDP, Santos ST, Santos Plus STP, Sorento SR, Sorento Plus SRP, Palm PL and Bamboo BS models are not available in two-layer colours.</t>
  </si>
  <si>
    <t>• Sotti SO model is not available in two-layer colours, in Effect Chrome, Glossy Silver, Effect Aluminium, RAL 9016 gloss or RAL 3020 gloss.</t>
  </si>
  <si>
    <t>*Discounts do not apply to colour fees.</t>
  </si>
  <si>
    <t>III ADDITIONAL FEES - OTHER</t>
  </si>
  <si>
    <t>Domestic transport:</t>
  </si>
  <si>
    <r>
      <t xml:space="preserve">• Decorative, Towel Rail and ECO radiators – </t>
    </r>
    <r>
      <rPr>
        <b/>
        <sz val="10"/>
        <rFont val="Arial"/>
        <family val="2"/>
        <charset val="238"/>
      </rPr>
      <t>PLN</t>
    </r>
    <r>
      <rPr>
        <sz val="10"/>
        <rFont val="Arial"/>
        <family val="2"/>
        <charset val="238"/>
      </rPr>
      <t xml:space="preserve"> </t>
    </r>
    <r>
      <rPr>
        <b/>
        <sz val="10"/>
        <rFont val="Arial"/>
        <family val="2"/>
        <charset val="238"/>
      </rPr>
      <t>25/piece</t>
    </r>
    <r>
      <rPr>
        <sz val="10"/>
        <rFont val="Arial"/>
        <family val="2"/>
        <charset val="238"/>
      </rPr>
      <t xml:space="preserve"> – for orders of less than 10 radiators.</t>
    </r>
  </si>
  <si>
    <r>
      <t xml:space="preserve">• Create+, Create series radiators – </t>
    </r>
    <r>
      <rPr>
        <b/>
        <sz val="10"/>
        <rFont val="Arial"/>
        <family val="2"/>
        <charset val="238"/>
      </rPr>
      <t xml:space="preserve">PLN 350/pallet </t>
    </r>
    <r>
      <rPr>
        <sz val="10"/>
        <rFont val="Arial"/>
        <family val="2"/>
        <charset val="238"/>
      </rPr>
      <t>– radiators with dimensions of 2000 mm or larger</t>
    </r>
  </si>
  <si>
    <t>- radiators up to 1200 mm – PLN 120 net/pallet (max. 6 pcs.)</t>
  </si>
  <si>
    <t>- radiators from 1200 mm to 2400 mm – PLN 200 net/pallet (max. 6 pcs.)</t>
  </si>
  <si>
    <t>- radiators over 2400 mm – PLN 350 net/pallet</t>
  </si>
  <si>
    <t>Foreign transport – ask for a quote.</t>
  </si>
  <si>
    <t>Construction changes:</t>
  </si>
  <si>
    <r>
      <t xml:space="preserve">• Side connection – </t>
    </r>
    <r>
      <rPr>
        <b/>
        <sz val="10"/>
        <rFont val="Arial"/>
        <family val="2"/>
        <charset val="238"/>
      </rPr>
      <t>PLN 100/piece</t>
    </r>
    <r>
      <rPr>
        <sz val="10"/>
        <rFont val="Arial"/>
        <family val="2"/>
        <charset val="238"/>
      </rPr>
      <t xml:space="preserve"> – ECO, Decorative, Towel Rail radiators</t>
    </r>
  </si>
  <si>
    <r>
      <t xml:space="preserve">• Middle connection – </t>
    </r>
    <r>
      <rPr>
        <b/>
        <sz val="10"/>
        <rFont val="Arial"/>
        <family val="2"/>
        <charset val="238"/>
      </rPr>
      <t>PLN 100/piece</t>
    </r>
    <r>
      <rPr>
        <sz val="10"/>
        <rFont val="Arial"/>
        <family val="2"/>
        <charset val="238"/>
      </rPr>
      <t xml:space="preserve"> – ECO, Decorative, Towel Rail radiators</t>
    </r>
  </si>
  <si>
    <t>Non-standard size - ask for a quote.</t>
  </si>
  <si>
    <t>Additional anti-corrosion protection – ECO and Towel Rail radiator groups:</t>
  </si>
  <si>
    <r>
      <t xml:space="preserve">• Price: </t>
    </r>
    <r>
      <rPr>
        <b/>
        <sz val="10"/>
        <rFont val="Arial"/>
        <family val="2"/>
        <charset val="238"/>
      </rPr>
      <t>PLN 100</t>
    </r>
  </si>
  <si>
    <t>Electrification:</t>
  </si>
  <si>
    <r>
      <t xml:space="preserve">• Price: </t>
    </r>
    <r>
      <rPr>
        <b/>
        <sz val="10"/>
        <rFont val="Arial"/>
        <family val="2"/>
        <charset val="238"/>
      </rPr>
      <t>radiator price + heating element price + PLN 100</t>
    </r>
  </si>
  <si>
    <t>IMPORTANT:</t>
  </si>
  <si>
    <t>ENIX radiators must be installed in closed systems. It is permissible to install the radiators in open systems, secured according to PN-91/B-02413, after installing corrosion inhibitors.</t>
  </si>
  <si>
    <t>All prices are net prices, not including the VAT.</t>
  </si>
  <si>
    <r>
      <t xml:space="preserve">Model 
</t>
    </r>
    <r>
      <rPr>
        <b/>
        <i/>
        <sz val="10"/>
        <color theme="0" tint="-0.499984740745262"/>
        <rFont val="Arial"/>
        <family val="2"/>
        <charset val="238"/>
      </rPr>
      <t>Model</t>
    </r>
  </si>
  <si>
    <r>
      <t xml:space="preserve">Rodzaj
</t>
    </r>
    <r>
      <rPr>
        <b/>
        <i/>
        <sz val="10"/>
        <color theme="0" tint="-0.499984740745262"/>
        <rFont val="Arial"/>
        <family val="2"/>
        <charset val="238"/>
      </rPr>
      <t>Type</t>
    </r>
  </si>
  <si>
    <t>Create</t>
  </si>
  <si>
    <t>** Create and  Create+ radiators available in all colours offered by ENIX at no additional cost.</t>
  </si>
  <si>
    <t>Create+</t>
  </si>
  <si>
    <t>* Możliwość zamówienia w kolorach z palety ENIX. Brak dopłaty za kolor dla grzejników z serii Create.</t>
  </si>
  <si>
    <t>* Create radiators are available in colours from the ENIX palette at no additional charge.</t>
  </si>
  <si>
    <t>Dopłata nie dotyczy grzejników z grupy Create.</t>
  </si>
  <si>
    <t>Additional fees are not applicable for Create radiators.</t>
  </si>
  <si>
    <r>
      <t xml:space="preserve">Czas realizacji na grzejniki i suszarki to </t>
    </r>
    <r>
      <rPr>
        <b/>
        <sz val="10"/>
        <rFont val="Arial"/>
        <family val="2"/>
        <charset val="238"/>
      </rPr>
      <t>ok. 14 dni</t>
    </r>
    <r>
      <rPr>
        <sz val="10"/>
        <rFont val="Arial"/>
        <family val="2"/>
        <charset val="238"/>
      </rPr>
      <t xml:space="preserve">. </t>
    </r>
  </si>
  <si>
    <r>
      <t xml:space="preserve">Lead time for radiators and towel warmers is </t>
    </r>
    <r>
      <rPr>
        <b/>
        <sz val="10"/>
        <rFont val="Arial"/>
        <family val="2"/>
        <charset val="238"/>
      </rPr>
      <t>approx. 14 days</t>
    </r>
    <r>
      <rPr>
        <sz val="10"/>
        <rFont val="Arial"/>
        <family val="2"/>
        <charset val="238"/>
      </rPr>
      <t>, except:</t>
    </r>
  </si>
  <si>
    <r>
      <t xml:space="preserve">• „Art” Create radiators – lead time </t>
    </r>
    <r>
      <rPr>
        <b/>
        <sz val="10"/>
        <rFont val="Arial"/>
        <family val="2"/>
        <charset val="238"/>
      </rPr>
      <t>min. 30 days</t>
    </r>
    <r>
      <rPr>
        <sz val="10"/>
        <rFont val="Arial"/>
        <family val="2"/>
        <charset val="238"/>
      </rPr>
      <t>.</t>
    </r>
  </si>
  <si>
    <r>
      <t xml:space="preserve">• Grzejniki „Art” z grupy Create – czas realizacji </t>
    </r>
    <r>
      <rPr>
        <b/>
        <sz val="10"/>
        <rFont val="Arial"/>
        <family val="2"/>
        <charset val="238"/>
      </rPr>
      <t>min. 30 dni</t>
    </r>
    <r>
      <rPr>
        <sz val="10"/>
        <rFont val="Arial"/>
        <family val="2"/>
        <charset val="238"/>
      </rPr>
      <t>.</t>
    </r>
  </si>
  <si>
    <t>• Selected Create models: Madera Plus MDP, Memphis Plus MSP, Santos Plus STP, Sorento Plus SRP, Palm PL, Bamboo, Rama Mirror RMM, Rama Rock RMR, Libra Rock LR  – lead time approx. 21 days.</t>
  </si>
  <si>
    <t>• Wybrane modele Create: Madera Plus MDP, Memphis Plus MSP, Santos Plus STP, Sorento Plus SRP, Palm PL, Bamboo B, Rama Mirror RMM, Rama Rock RMR, Libra Rock LR – czas realizacji ok. 21 dni.</t>
  </si>
  <si>
    <t>CREATE / CREATE+</t>
  </si>
  <si>
    <t>**Grzejnik dostępny tylko w wersji wodnej lub elektrycznej. Brak możliwości wykonania wersji wodno-elektrycznej.</t>
  </si>
  <si>
    <t>300**</t>
  </si>
  <si>
    <t>600**</t>
  </si>
  <si>
    <t>**Available only in water or electric version. The water-electric combination is not available.</t>
  </si>
  <si>
    <t>Billo EBL 0430 1030  prawy</t>
  </si>
  <si>
    <t>Billo EBL 0430 1230  prawy</t>
  </si>
  <si>
    <t>Billo EBL 0430 1530  prawy</t>
  </si>
  <si>
    <t>Billo EBL 0530 0830  prawy</t>
  </si>
  <si>
    <t>Billo EBL 0530 1030  prawy</t>
  </si>
  <si>
    <t>Billo EBL 0530 1230  prawy</t>
  </si>
  <si>
    <t>Billo EBL 0530 1530  prawy</t>
  </si>
  <si>
    <t>Billo EBL 0630 0830  prawy</t>
  </si>
  <si>
    <t>Billo EBL 0630 1030  prawy</t>
  </si>
  <si>
    <t>Billo EBL 0630 1230  prawy</t>
  </si>
  <si>
    <t>Billo EBL 0630 1530  prawy</t>
  </si>
  <si>
    <t>Boston EB0 0555 0904  prawy</t>
  </si>
  <si>
    <t>Boston EB0 0555 1120  prawy</t>
  </si>
  <si>
    <t>Boston EB0 0555 1336  prawy</t>
  </si>
  <si>
    <t>Boston EB0 0555 1552  prawy</t>
  </si>
  <si>
    <t>Boston EB0 0555 1768  prawy</t>
  </si>
  <si>
    <t>EDT 0450 0650  prawy</t>
  </si>
  <si>
    <t>EDT 0450 0818  prawy</t>
  </si>
  <si>
    <t>EDT 0450 0986  prawy</t>
  </si>
  <si>
    <t>EDT 0450 1154  prawy</t>
  </si>
  <si>
    <t>EDT 0450 1322  prawy</t>
  </si>
  <si>
    <t>EDT 0450 1490  prawy</t>
  </si>
  <si>
    <t>EDT 0450 1658  prawy</t>
  </si>
  <si>
    <t>EDT 0600 0650  prawy</t>
  </si>
  <si>
    <t>EDT 0600 0818  prawy</t>
  </si>
  <si>
    <t>EDT 0600 0986  prawy</t>
  </si>
  <si>
    <t>EDT 0600 1154  prawy</t>
  </si>
  <si>
    <t>EDT 0600 1322  prawy</t>
  </si>
  <si>
    <t>EDT 0600 1490  prawy</t>
  </si>
  <si>
    <t>EDT 0600 1658  prawy</t>
  </si>
  <si>
    <t>EDT 0750 0650  prawy</t>
  </si>
  <si>
    <t>EDT 0750 0818  prawy</t>
  </si>
  <si>
    <t>EDT 0750 0986  prawy</t>
  </si>
  <si>
    <t>EDT 0750 1154  prawy</t>
  </si>
  <si>
    <t>EDT 0750 1322  prawy</t>
  </si>
  <si>
    <t>EDT 0750 1490  prawy</t>
  </si>
  <si>
    <t>EDT 0750 1658  prawy</t>
  </si>
  <si>
    <t>Hibiscus EHB 0430 0750  prawy</t>
  </si>
  <si>
    <t>Hibiscus EHB 0430 0950  prawy</t>
  </si>
  <si>
    <t>Hibiscus EHB 0430 1150  prawy</t>
  </si>
  <si>
    <t>Hibiscus EHB 0430 1450  prawy</t>
  </si>
  <si>
    <t>Hibiscus EHB 0530 0750  prawy</t>
  </si>
  <si>
    <t>Hibiscus EHB 0530 0950  prawy</t>
  </si>
  <si>
    <t>Hibiscus EHB 0530 1150  prawy</t>
  </si>
  <si>
    <t>Hibiscus EHB 0530 1450  prawy</t>
  </si>
  <si>
    <t>Hibiscus EHB 0630 0750  prawy</t>
  </si>
  <si>
    <t>Hibiscus EHB 0630 0950  prawy</t>
  </si>
  <si>
    <t>Hibiscus EHB 0630 1150  prawy</t>
  </si>
  <si>
    <t>Hibiscus EHB 0630 1450  prawy</t>
  </si>
  <si>
    <t>Hyacinth EH0 0400 0773  prawy</t>
  </si>
  <si>
    <t>Hyacinth EH0 0400 1043  prawy</t>
  </si>
  <si>
    <t>Hyacinth EH0 0400 1313  prawy</t>
  </si>
  <si>
    <t>Hyacinth EH0 0400 1583  prawy</t>
  </si>
  <si>
    <t>Hyacinth EH0 0555 0773  prawy</t>
  </si>
  <si>
    <t>Hyacinth EH0 0555 1043  prawy</t>
  </si>
  <si>
    <t>Hyacinth EH0 0555 1313  prawy</t>
  </si>
  <si>
    <t>Hyacinth EH0 0555 1583  prawy</t>
  </si>
  <si>
    <t>EPT 0300 1154  prawy</t>
  </si>
  <si>
    <t>EPT 0300 1322  prawy</t>
  </si>
  <si>
    <t>EPT 0300 1490  prawy</t>
  </si>
  <si>
    <t>EPT 0300 1658  prawy</t>
  </si>
  <si>
    <t>EPT 0400 0818  prawy</t>
  </si>
  <si>
    <t>EPT 0400 0986  prawy</t>
  </si>
  <si>
    <t>EPT 0400 1154  prawy</t>
  </si>
  <si>
    <t>EPT 0400 1322  prawy</t>
  </si>
  <si>
    <t>EPT 0400 1490  prawy</t>
  </si>
  <si>
    <t>EPT 0400 1658  prawy</t>
  </si>
  <si>
    <t>EPT 0508 0650  prawy</t>
  </si>
  <si>
    <t>EPT 0508 0818  prawy</t>
  </si>
  <si>
    <t>EPT 0508 0986  prawy</t>
  </si>
  <si>
    <t>EPT 0508 1154  prawy</t>
  </si>
  <si>
    <t>EPT 0508 1322  prawy</t>
  </si>
  <si>
    <t>EPT 0508 1490  prawy</t>
  </si>
  <si>
    <t>EPT 0508 1658  prawy</t>
  </si>
  <si>
    <t>EPT 0658 0650  prawy</t>
  </si>
  <si>
    <t>EPT 0658 0818  prawy</t>
  </si>
  <si>
    <t>EPT 0658 0986  prawy</t>
  </si>
  <si>
    <t>EPT 0658 1154  prawy</t>
  </si>
  <si>
    <t>EPT 0658 1322  prawy</t>
  </si>
  <si>
    <t>EPT 0658 1490  prawy</t>
  </si>
  <si>
    <t>EPT 0658 1658  prawy</t>
  </si>
  <si>
    <t>czarny, Anthracite, chrom</t>
  </si>
  <si>
    <t>silver metallic</t>
  </si>
  <si>
    <t>chrom</t>
  </si>
  <si>
    <t>Zestaw zaworów pojedynczych termostatycznych Vision osiowy lewy/prawy rozeta okrągła, złączki PEX/Cu, chrom</t>
  </si>
  <si>
    <t>Zestaw zaworów pojedynczych regulacyjnych Swing kątowy, złączki PEX/Cu, chrom</t>
  </si>
  <si>
    <t>Zestaw zaworów pojedynczych regulacyjnych Quattro lewy/prawy kątowy, złączki PEX/Cu, chrom</t>
  </si>
  <si>
    <t>Zestaw zaworów pojedynczych termostatycznych TULLY trójosiowy, złączki PEX/Cu, chrom</t>
  </si>
  <si>
    <t>Zawory pojedyncze regulacyjne TULLY kątowe, chrom</t>
  </si>
  <si>
    <t>Zestaw zaworów termostatycznych jednorurowy Unico lewy/prawy rozeta prostokątna, złączki PEX/Cu, chrom</t>
  </si>
  <si>
    <t>TULLY zawór termostatyczny jednorurowy, chrom</t>
  </si>
  <si>
    <t>Zestaw zaworów termostatycznych zespolonych TULLY złączki PEX/Cu, chrom</t>
  </si>
  <si>
    <t>Przyłącze dwururowe TYP V Premium kątowe, bez nypli, złączki PEX/Cu, chrom</t>
  </si>
  <si>
    <t>Zestaw zaworów trójnikowych termostatycznych INTEGRA lewy/prawy pod grzałkę, złączki PEX/Cu, chrom</t>
  </si>
  <si>
    <t>Przyłącze dwururowe Typ V 3/4" x 3/4", kątowe + nyple, Nikiel</t>
  </si>
  <si>
    <t>Zawory pojedyncze termostatyczne Schlosser Standard osiowo lewy/prawy, biały głowica MINI na zasilaniu</t>
  </si>
  <si>
    <t>Zestaw zaworów pojedynczych regulacyjnych Vero, biały PEX/Cu</t>
  </si>
  <si>
    <t>Zawory jednorurowe kątowe Schlosser lewy/prawy, biały</t>
  </si>
  <si>
    <t>Zawór zespolony termostatyczny Schlosser Duoplex lewy/prawy, biały głowica na powrocie</t>
  </si>
  <si>
    <t>Zawory trójnikowe termostatyczne Schlosser lewy/prawy, biały</t>
  </si>
  <si>
    <t>Głowica termostatyczna Prestige M30x1,5, biały</t>
  </si>
  <si>
    <t>Rozeta podwójna, prostokątna, VarioTherm, biały połysk</t>
  </si>
  <si>
    <t>Rurka mosiężna Schlosser Ø22 mm, biały - 2 szt.</t>
  </si>
  <si>
    <t>TULLY Zestaw maskujący (rozeta podwójna rozdzielna + tuleje maskujące), biały</t>
  </si>
  <si>
    <t>Złączka/Adapter zaciskowy M22x1,5 x Alu Pex 16x2, biały</t>
  </si>
  <si>
    <t>Złączka/Adapter zaciskowy M22x1,5 x Cu 15x1, biały</t>
  </si>
  <si>
    <t>Złączka/Adapter zaciskowy GW 3/4 x Alu Pex 16x2, biały</t>
  </si>
  <si>
    <t>Złączka/Adapter zaciskowy GW 3/4 x 15x1, biały</t>
  </si>
  <si>
    <t>Złączka skręcalna GZ 1/2 x PEX 16 GZ 1/2 x PEX 16x2, biały</t>
  </si>
  <si>
    <t>Złączka skręcalna GZ 1/2 x Cu 15 GZ 1/2 x Cu 15x1, biały</t>
  </si>
  <si>
    <t>Głowica z okienkiem Brillant Plus Schlosser, biała</t>
  </si>
  <si>
    <t>Tuleja maskująca 50 mm PEX 16x2 bądź CU 15x1, biała</t>
  </si>
  <si>
    <t>Zawory pojedyncze termostatyczne Schlosser Standard osiowo lewy/prawy, chrom głowica MINI na zasilaniu</t>
  </si>
  <si>
    <t>Zawory pojedyncze regulacyjne Carlo Poletti Cube, chrom</t>
  </si>
  <si>
    <t>Zestaw zaworów pojedynczych regulacyjnych Vero, chrom PEX/Cu</t>
  </si>
  <si>
    <t>Zawory jednorurowe kątowe Schlosser lewy/prawy, chrom</t>
  </si>
  <si>
    <t>Zawór zespolony termostatyczny Schlosser Duoplex lewy/prawy, chrom głowica na powrocie</t>
  </si>
  <si>
    <t>Zestaw zaworów termostatycznych zespolonych Twins lewy/prawy rozeta prostokątna, złączki PEX/Cu, chrom</t>
  </si>
  <si>
    <t>Przyłącze dwururowe Schlosser Exclusive, chrom</t>
  </si>
  <si>
    <t>Zawory trójnikowe termostatyczne Schlosser lewy/prawy, chrom</t>
  </si>
  <si>
    <t>Głowica termostatyczna Venus II M30x1,5, chrom</t>
  </si>
  <si>
    <t>Głowica termostatyczna Prestige M30x1,5, chrom</t>
  </si>
  <si>
    <t>Głowica z okienkiem Brillant Plus Schlosser, chrom</t>
  </si>
  <si>
    <t>Przedłużka 0140 15, chrom</t>
  </si>
  <si>
    <t>Tuleja maskująca 50 mm PEX 16x2 bądź CU 15x1, chrom</t>
  </si>
  <si>
    <t>Rozeta podwójna, prostokątna, VarioTherm, chrom</t>
  </si>
  <si>
    <t>Rurka mosiężna Schlosser Ø22 mm, chrom- 2 szt.</t>
  </si>
  <si>
    <t>TULLY Zestaw maskujący (rozeta podwójna rozdzielna + tuleje maskujące), chrom</t>
  </si>
  <si>
    <t>Złączka/Adapter zaciskowy M22x1,5 x Alu Pex 16x2, chrom</t>
  </si>
  <si>
    <t>Złączka/Adapter zaciskowy M22x1,5 x Cu 15x1, chrom</t>
  </si>
  <si>
    <t>Złączka/Adapter zaciskowy GW 3/4 x Alu Pex 16x2, chrom</t>
  </si>
  <si>
    <t>Złączka/Adapter zaciskowy GW 3/4 x 15x1, chrom</t>
  </si>
  <si>
    <t>Złączka skręcalna GZ 1/2 x PEX 16 GZ 1/2 x PEX 16x2, chrom</t>
  </si>
  <si>
    <t>Złączka skręcalna GZ 1/2 x Cu 15 GZ 1/2 x Cu 15x1, chrom</t>
  </si>
  <si>
    <t>Złączki Carlo Poletti 1/2 CU, chrom - 2 szt.</t>
  </si>
  <si>
    <t>Złączki Carlo Poletti 1/2 PEX, chrom - 2 szt.</t>
  </si>
  <si>
    <t>Zawory pojedyncze termostatyczne Schlosser Standard osiowo lewy/prawy, czarny mat głowica MINI na zasilaniu</t>
  </si>
  <si>
    <t>Zawór zespolony termostatyczny Schlosser Duoplex lewy/prawy, czarny mat głowica na powrocie</t>
  </si>
  <si>
    <t>Przyłącze dwururowe Schlosser, czarny mat</t>
  </si>
  <si>
    <t>Głowica termostatyczna Prestige M30x1,5, czarny mat</t>
  </si>
  <si>
    <t>Tuleja maskująca 50 mm PEX 16x2 bądź CU 15x1, czarny mat</t>
  </si>
  <si>
    <t>Rozeta podwójna, prostokątna, VarioTherm, czarny mat</t>
  </si>
  <si>
    <t>Rurka mosiężna Schlosser Ø22 mm, czarny - 2 szt.</t>
  </si>
  <si>
    <t>TULLY Zestaw maskujący (rozeta podwójna rozdzielna + tuleje maskujące), czarny</t>
  </si>
  <si>
    <t>Złączka/Adapter zaciskowy M22x1,5 x Alu Pex 16x2, czarny mat</t>
  </si>
  <si>
    <t>Złączka/Adapter zaciskowy M22x1,5 x Cu 15x1, czarny mat</t>
  </si>
  <si>
    <t>Złączka/Adapter zaciskowy GW 3/4 x Alu Pex 16x2, czarny mat</t>
  </si>
  <si>
    <t>Złączka/Adapter zaciskowy GW 3/4 x 15x1, czarny mat</t>
  </si>
  <si>
    <t>Złączka skręcalna GZ 1/2 x PEX 16 GZ 1/2 x PEX 16x2, czarny mat</t>
  </si>
  <si>
    <t>Złączka skręcalna GZ 1/2 x Cu 15 GZ 1/2 x Cu 15x1, czarny mat</t>
  </si>
  <si>
    <t>Zawory pojedyncze regulacyjne Carlo Poletti Cube, satyna</t>
  </si>
  <si>
    <t>Złączki Carlo Poletti 1/2 CU, satyna - 2 szt.</t>
  </si>
  <si>
    <t>Złączki Carlo Poletti 1/2 PEX, satyna - 2 szt.</t>
  </si>
  <si>
    <t>Nypel redukcyjny VarioTerm 3/4 x 1/2, 1 szt., chrom</t>
  </si>
  <si>
    <t>Wieszak HA 0pkt, chrom</t>
  </si>
  <si>
    <t>Wieszak HS 0pkt, chrom</t>
  </si>
  <si>
    <t>Wieszak HK 0pkt, chrom</t>
  </si>
  <si>
    <t>Wieszak HD 0365, chrom</t>
  </si>
  <si>
    <t>Wieszak HD 0500, chrom</t>
  </si>
  <si>
    <t>Wieszak HD 0650, chrom</t>
  </si>
  <si>
    <t>Wieszak HP 0370, chrom</t>
  </si>
  <si>
    <t>Wieszak HP 0505, chrom</t>
  </si>
  <si>
    <t>Wieszak HP 0655, chrom</t>
  </si>
  <si>
    <t>Wieszak HH 0500, chrom</t>
  </si>
  <si>
    <t>Wieszak HQ 0532, chrom</t>
  </si>
  <si>
    <t xml:space="preserve">Wieszak HK 0pkt, biały połysk </t>
  </si>
  <si>
    <t xml:space="preserve">Wieszak HD 0365, biały połysk </t>
  </si>
  <si>
    <t xml:space="preserve">Wieszak HD 0500, biały połysk </t>
  </si>
  <si>
    <t xml:space="preserve">Wieszak HD 0650, biały połysk </t>
  </si>
  <si>
    <t xml:space="preserve">Wieszak HP 0370, biały połysk </t>
  </si>
  <si>
    <t xml:space="preserve">Wieszak HP 0505, biały połysk </t>
  </si>
  <si>
    <t xml:space="preserve">Wieszak HP 0655, biały połysk </t>
  </si>
  <si>
    <t>Wieszak HMS 0450, inox, do Memphis 420</t>
  </si>
  <si>
    <t>Wieszak HMS 0546, inox, do Memphis 516</t>
  </si>
  <si>
    <t>Wieszak HMS 0644, inox, do Memphis 615</t>
  </si>
  <si>
    <t>Wieszak HST 0410, inox, do Santos 376</t>
  </si>
  <si>
    <t>Wieszak HST 0506, inox, do Santos 472</t>
  </si>
  <si>
    <t>Wieszak HST 0604, inox, do Santos 568</t>
  </si>
  <si>
    <t>Wieszak HSTP 0440, inox, do Santos Plus 376</t>
  </si>
  <si>
    <t>Wieszak HSTP 0536, inox, do Santos Plus 472</t>
  </si>
  <si>
    <t>Wieszak HSTP 0632, inox, do Santos Plus 568</t>
  </si>
  <si>
    <t xml:space="preserve">Wieszak HRVW (haczyk do Revo); 450mm, biały mat </t>
  </si>
  <si>
    <t xml:space="preserve">Wieszak HRVW (haczyk do Revo); 555mm, biały mat </t>
  </si>
  <si>
    <t xml:space="preserve">Wieszak HRVP (półka do Revo); 450mm, biały mat </t>
  </si>
  <si>
    <t xml:space="preserve">Wieszak HRVP (półka do Revo); 555mm, biały mat </t>
  </si>
  <si>
    <t>Grzałka GV 300W</t>
  </si>
  <si>
    <t>Grzałka GV 600W</t>
  </si>
  <si>
    <t>Grzałka GV 900W</t>
  </si>
  <si>
    <t xml:space="preserve">Grzałka GHT 150W </t>
  </si>
  <si>
    <t>Grzałka GHT 300W</t>
  </si>
  <si>
    <t>Grzałka GHT 600W</t>
  </si>
  <si>
    <r>
      <t xml:space="preserve">Złączki w zestawie
</t>
    </r>
    <r>
      <rPr>
        <b/>
        <i/>
        <sz val="10"/>
        <color theme="0" tint="-0.499984740745262"/>
        <rFont val="Arial"/>
        <family val="2"/>
        <charset val="238"/>
      </rPr>
      <t>Fittings included</t>
    </r>
  </si>
  <si>
    <t>AKCESORIA</t>
  </si>
  <si>
    <t>ACCESSORIES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</si>
</sst>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 #,##0.00\ &quot;zł&quot;_-;\-* #,##0.00\ &quot;zł&quot;_-;_-* &quot;-&quot;??\ &quot;zł&quot;_-;_-@_-"/>
    <numFmt numFmtId="164" formatCode="0.0"/>
  </numFmts>
  <fonts count="50" x14ac:knownFonts="1">
    <font>
      <sz val="10"/>
      <name val="Arial"/>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10"/>
      <name val="Arial"/>
      <family val="2"/>
      <charset val="238"/>
    </font>
    <font>
      <sz val="10"/>
      <color theme="1"/>
      <name val="Arial"/>
      <family val="2"/>
      <charset val="238"/>
    </font>
    <font>
      <b/>
      <sz val="10"/>
      <name val="Arial"/>
      <family val="2"/>
      <charset val="238"/>
    </font>
    <font>
      <b/>
      <sz val="10"/>
      <color theme="0"/>
      <name val="Arial"/>
      <family val="2"/>
      <charset val="238"/>
    </font>
    <font>
      <b/>
      <sz val="10"/>
      <color theme="1"/>
      <name val="Arial"/>
      <family val="2"/>
      <charset val="238"/>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8"/>
      <color theme="3"/>
      <name val="Cambria"/>
      <family val="2"/>
      <charset val="238"/>
      <scheme val="major"/>
    </font>
    <font>
      <b/>
      <sz val="16"/>
      <color theme="1"/>
      <name val="Arial"/>
      <family val="2"/>
      <charset val="238"/>
    </font>
    <font>
      <sz val="10"/>
      <color rgb="FF000000"/>
      <name val="Arial"/>
      <family val="2"/>
      <charset val="238"/>
    </font>
    <font>
      <b/>
      <sz val="12"/>
      <color theme="1"/>
      <name val="Arial"/>
      <family val="2"/>
      <charset val="238"/>
    </font>
    <font>
      <sz val="8"/>
      <name val="Arial"/>
      <family val="2"/>
      <charset val="238"/>
    </font>
    <font>
      <sz val="11"/>
      <color theme="1"/>
      <name val="Arial"/>
      <family val="2"/>
      <charset val="238"/>
    </font>
    <font>
      <b/>
      <sz val="10"/>
      <color rgb="FFFF0000"/>
      <name val="Arial"/>
      <family val="2"/>
      <charset val="238"/>
    </font>
    <font>
      <sz val="9"/>
      <color theme="1"/>
      <name val="Arial"/>
      <family val="2"/>
      <charset val="238"/>
    </font>
    <font>
      <sz val="10"/>
      <color rgb="FFFF0000"/>
      <name val="Arial"/>
      <family val="2"/>
      <charset val="238"/>
    </font>
    <font>
      <b/>
      <i/>
      <sz val="10"/>
      <color theme="1" tint="0.499984740745262"/>
      <name val="Arial"/>
      <family val="2"/>
      <charset val="238"/>
    </font>
    <font>
      <b/>
      <i/>
      <sz val="12"/>
      <color theme="1" tint="0.499984740745262"/>
      <name val="Arial"/>
      <family val="2"/>
      <charset val="238"/>
    </font>
    <font>
      <i/>
      <sz val="10"/>
      <color theme="1" tint="0.499984740745262"/>
      <name val="Arial"/>
      <family val="2"/>
      <charset val="238"/>
    </font>
    <font>
      <b/>
      <i/>
      <sz val="10"/>
      <color theme="0" tint="-0.499984740745262"/>
      <name val="Arial"/>
      <family val="2"/>
      <charset val="238"/>
    </font>
    <font>
      <sz val="10"/>
      <name val="Arial"/>
    </font>
    <font>
      <sz val="8"/>
      <name val="Arial"/>
    </font>
    <font>
      <sz val="10"/>
      <color theme="1" tint="0.499984740745262"/>
      <name val="Arial"/>
      <family val="2"/>
      <charset val="238"/>
    </font>
    <font>
      <b/>
      <i/>
      <sz val="10"/>
      <name val="Arial"/>
      <family val="2"/>
      <charset val="238"/>
    </font>
    <font>
      <b/>
      <sz val="12"/>
      <color rgb="FF000000"/>
      <name val="Arial"/>
      <family val="2"/>
      <charset val="238"/>
    </font>
    <font>
      <b/>
      <sz val="10"/>
      <color rgb="FF000000"/>
      <name val="Arial"/>
      <family val="2"/>
      <charset val="238"/>
    </font>
    <font>
      <b/>
      <i/>
      <sz val="12"/>
      <color rgb="FF808080"/>
      <name val="Arial"/>
      <family val="2"/>
      <charset val="238"/>
    </font>
    <font>
      <b/>
      <i/>
      <sz val="10"/>
      <color rgb="FF808080"/>
      <name val="Arial"/>
      <family val="2"/>
      <charset val="238"/>
    </font>
    <font>
      <sz val="9"/>
      <color rgb="FF000000"/>
      <name val="Arial"/>
      <family val="2"/>
      <charset val="238"/>
    </font>
  </fonts>
  <fills count="3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FF"/>
        <bgColor rgb="FF000000"/>
      </patternFill>
    </fill>
    <fill>
      <patternFill patternType="solid">
        <fgColor rgb="FFD9D9D9"/>
        <bgColor rgb="FF000000"/>
      </patternFill>
    </fill>
  </fills>
  <borders count="7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auto="1"/>
      </left>
      <right style="thin">
        <color auto="1"/>
      </right>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auto="1"/>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thin">
        <color indexed="64"/>
      </right>
      <top/>
      <bottom/>
      <diagonal/>
    </border>
    <border>
      <left/>
      <right/>
      <top style="thin">
        <color indexed="64"/>
      </top>
      <bottom style="medium">
        <color indexed="64"/>
      </bottom>
      <diagonal/>
    </border>
    <border>
      <left style="thin">
        <color indexed="64"/>
      </left>
      <right/>
      <top style="medium">
        <color indexed="64"/>
      </top>
      <bottom/>
      <diagonal/>
    </border>
    <border>
      <left/>
      <right style="thin">
        <color rgb="FFFFFFFF"/>
      </right>
      <top/>
      <bottom/>
      <diagonal/>
    </border>
    <border>
      <left style="thin">
        <color rgb="FFFFFFFF"/>
      </left>
      <right/>
      <top/>
      <bottom/>
      <diagonal/>
    </border>
    <border>
      <left/>
      <right/>
      <top style="thin">
        <color rgb="FFFFFFFF"/>
      </top>
      <bottom style="thin">
        <color rgb="FFFFFFFF"/>
      </bottom>
      <diagonal/>
    </border>
  </borders>
  <cellStyleXfs count="78">
    <xf numFmtId="0" fontId="0" fillId="0" borderId="0"/>
    <xf numFmtId="0" fontId="7" fillId="0" borderId="0"/>
    <xf numFmtId="0" fontId="7" fillId="0" borderId="0"/>
    <xf numFmtId="0" fontId="7" fillId="0" borderId="0"/>
    <xf numFmtId="0" fontId="7" fillId="0" borderId="0"/>
    <xf numFmtId="0" fontId="7" fillId="0" borderId="0"/>
    <xf numFmtId="44" fontId="8" fillId="0" borderId="0" applyFont="0" applyFill="0" applyBorder="0" applyAlignment="0" applyProtection="0"/>
    <xf numFmtId="0" fontId="7" fillId="0" borderId="0"/>
    <xf numFmtId="44" fontId="7" fillId="0" borderId="0" applyFont="0" applyFill="0" applyBorder="0" applyAlignment="0" applyProtection="0"/>
    <xf numFmtId="0" fontId="7" fillId="0" borderId="0"/>
    <xf numFmtId="0" fontId="13" fillId="0" borderId="25" applyNumberFormat="0" applyFill="0" applyAlignment="0" applyProtection="0"/>
    <xf numFmtId="0" fontId="14" fillId="0" borderId="26" applyNumberFormat="0" applyFill="0" applyAlignment="0" applyProtection="0"/>
    <xf numFmtId="0" fontId="15" fillId="0" borderId="27" applyNumberFormat="0" applyFill="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5" borderId="0" applyNumberFormat="0" applyBorder="0" applyAlignment="0" applyProtection="0"/>
    <xf numFmtId="0" fontId="18" fillId="6" borderId="0" applyNumberFormat="0" applyBorder="0" applyAlignment="0" applyProtection="0"/>
    <xf numFmtId="0" fontId="19" fillId="7" borderId="28" applyNumberFormat="0" applyAlignment="0" applyProtection="0"/>
    <xf numFmtId="0" fontId="20" fillId="8" borderId="29" applyNumberFormat="0" applyAlignment="0" applyProtection="0"/>
    <xf numFmtId="0" fontId="21" fillId="8" borderId="28" applyNumberFormat="0" applyAlignment="0" applyProtection="0"/>
    <xf numFmtId="0" fontId="22" fillId="0" borderId="30" applyNumberFormat="0" applyFill="0" applyAlignment="0" applyProtection="0"/>
    <xf numFmtId="0" fontId="23" fillId="9" borderId="31"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33" applyNumberFormat="0" applyFill="0" applyAlignment="0" applyProtection="0"/>
    <xf numFmtId="0" fontId="27"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27" fillId="14" borderId="0" applyNumberFormat="0" applyBorder="0" applyAlignment="0" applyProtection="0"/>
    <xf numFmtId="0" fontId="27"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27" fillId="18" borderId="0" applyNumberFormat="0" applyBorder="0" applyAlignment="0" applyProtection="0"/>
    <xf numFmtId="0" fontId="27"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27" fillId="26" borderId="0" applyNumberFormat="0" applyBorder="0" applyAlignment="0" applyProtection="0"/>
    <xf numFmtId="0" fontId="27"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27" fillId="34" borderId="0" applyNumberFormat="0" applyBorder="0" applyAlignment="0" applyProtection="0"/>
    <xf numFmtId="0" fontId="6" fillId="0" borderId="0"/>
    <xf numFmtId="0" fontId="28" fillId="0" borderId="0" applyNumberFormat="0" applyFill="0" applyBorder="0" applyAlignment="0" applyProtection="0"/>
    <xf numFmtId="0" fontId="6" fillId="10" borderId="32" applyNumberFormat="0" applyFont="0" applyAlignment="0" applyProtection="0"/>
    <xf numFmtId="0" fontId="5" fillId="0" borderId="0"/>
    <xf numFmtId="0" fontId="4" fillId="0" borderId="0"/>
    <xf numFmtId="44" fontId="7" fillId="0" borderId="0" applyFont="0" applyFill="0" applyBorder="0" applyAlignment="0" applyProtection="0"/>
    <xf numFmtId="44" fontId="7" fillId="0" borderId="0" applyFont="0" applyFill="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20" borderId="0" applyNumberFormat="0" applyBorder="0" applyAlignment="0" applyProtection="0"/>
    <xf numFmtId="0" fontId="3" fillId="21" borderId="0" applyNumberFormat="0" applyBorder="0" applyAlignment="0" applyProtection="0"/>
    <xf numFmtId="0" fontId="3" fillId="24" borderId="0" applyNumberFormat="0" applyBorder="0" applyAlignment="0" applyProtection="0"/>
    <xf numFmtId="0" fontId="3" fillId="25"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3" fillId="0" borderId="0"/>
    <xf numFmtId="0" fontId="3" fillId="10" borderId="32" applyNumberFormat="0" applyFont="0" applyAlignment="0" applyProtection="0"/>
    <xf numFmtId="9" fontId="7" fillId="0" borderId="0" applyFont="0" applyFill="0" applyBorder="0" applyAlignment="0" applyProtection="0"/>
    <xf numFmtId="0" fontId="3" fillId="0" borderId="0"/>
    <xf numFmtId="0" fontId="2" fillId="0" borderId="0"/>
    <xf numFmtId="0" fontId="41" fillId="0" borderId="0"/>
    <xf numFmtId="9" fontId="41" fillId="0" borderId="0" applyFont="0" applyFill="0" applyBorder="0" applyAlignment="0" applyProtection="0"/>
    <xf numFmtId="0" fontId="1" fillId="0" borderId="0"/>
    <xf numFmtId="44" fontId="1" fillId="0" borderId="0" applyFont="0" applyFill="0" applyBorder="0" applyAlignment="0" applyProtection="0"/>
    <xf numFmtId="0" fontId="1" fillId="0" borderId="0"/>
  </cellStyleXfs>
  <cellXfs count="614">
    <xf numFmtId="0" fontId="0" fillId="0" borderId="0" xfId="0"/>
    <xf numFmtId="1" fontId="9" fillId="3" borderId="0" xfId="7" applyNumberFormat="1" applyFont="1" applyFill="1" applyAlignment="1">
      <alignment horizontal="center" vertical="center"/>
    </xf>
    <xf numFmtId="0" fontId="9" fillId="3" borderId="0" xfId="0" applyFont="1" applyFill="1" applyAlignment="1">
      <alignment horizontal="center" vertical="center"/>
    </xf>
    <xf numFmtId="0" fontId="9" fillId="3" borderId="0" xfId="0" applyFont="1" applyFill="1" applyAlignment="1">
      <alignment horizontal="center"/>
    </xf>
    <xf numFmtId="1" fontId="9" fillId="3" borderId="0" xfId="3" applyNumberFormat="1" applyFont="1" applyFill="1" applyAlignment="1">
      <alignment horizontal="center" vertical="center"/>
    </xf>
    <xf numFmtId="0" fontId="9" fillId="3" borderId="0" xfId="0" applyFont="1" applyFill="1"/>
    <xf numFmtId="0" fontId="9" fillId="3" borderId="0" xfId="0" applyFont="1" applyFill="1" applyAlignment="1">
      <alignment horizontal="left"/>
    </xf>
    <xf numFmtId="1" fontId="9" fillId="3" borderId="0" xfId="0" applyNumberFormat="1" applyFont="1" applyFill="1" applyAlignment="1">
      <alignment horizontal="center"/>
    </xf>
    <xf numFmtId="0" fontId="9" fillId="3" borderId="0" xfId="0" applyFont="1" applyFill="1" applyAlignment="1">
      <alignment horizontal="left" vertical="center" wrapText="1"/>
    </xf>
    <xf numFmtId="0" fontId="9" fillId="3" borderId="0" xfId="0" applyFont="1" applyFill="1" applyAlignment="1">
      <alignment horizontal="center" wrapText="1"/>
    </xf>
    <xf numFmtId="0" fontId="9" fillId="3" borderId="0" xfId="9" applyFont="1" applyFill="1" applyAlignment="1">
      <alignment horizontal="center" wrapText="1"/>
    </xf>
    <xf numFmtId="0" fontId="9" fillId="3" borderId="0" xfId="9" applyFont="1" applyFill="1" applyAlignment="1">
      <alignment horizontal="center" vertical="center" wrapText="1"/>
    </xf>
    <xf numFmtId="44" fontId="9" fillId="3" borderId="0" xfId="8" applyFont="1" applyFill="1" applyBorder="1" applyAlignment="1">
      <alignment horizontal="center"/>
    </xf>
    <xf numFmtId="0" fontId="9" fillId="3" borderId="11" xfId="0" applyFont="1" applyFill="1" applyBorder="1"/>
    <xf numFmtId="0" fontId="9" fillId="3" borderId="11" xfId="0" applyFont="1" applyFill="1" applyBorder="1" applyAlignment="1">
      <alignment horizontal="center" vertical="center"/>
    </xf>
    <xf numFmtId="0" fontId="9" fillId="3" borderId="11" xfId="0" applyFont="1" applyFill="1" applyBorder="1" applyAlignment="1">
      <alignment horizontal="center"/>
    </xf>
    <xf numFmtId="0" fontId="9" fillId="3" borderId="18" xfId="0" applyFont="1" applyFill="1" applyBorder="1"/>
    <xf numFmtId="0" fontId="9" fillId="3" borderId="0" xfId="0" applyFont="1" applyFill="1" applyAlignment="1">
      <alignment vertical="center" wrapText="1"/>
    </xf>
    <xf numFmtId="0" fontId="9" fillId="3" borderId="0" xfId="0" applyFont="1" applyFill="1" applyAlignment="1">
      <alignment horizontal="center" vertical="center" wrapText="1"/>
    </xf>
    <xf numFmtId="0" fontId="9" fillId="3" borderId="0" xfId="0" applyFont="1" applyFill="1" applyAlignment="1">
      <alignment wrapText="1"/>
    </xf>
    <xf numFmtId="0" fontId="9" fillId="3" borderId="21" xfId="0" applyFont="1" applyFill="1" applyBorder="1" applyAlignment="1">
      <alignment horizontal="center" vertical="center" wrapText="1"/>
    </xf>
    <xf numFmtId="0" fontId="9" fillId="3" borderId="21" xfId="0" applyFont="1" applyFill="1" applyBorder="1" applyAlignment="1">
      <alignment horizontal="center" wrapText="1"/>
    </xf>
    <xf numFmtId="0" fontId="7" fillId="3" borderId="0" xfId="0" applyFont="1" applyFill="1"/>
    <xf numFmtId="1" fontId="9" fillId="3" borderId="0" xfId="0" applyNumberFormat="1" applyFont="1" applyFill="1" applyAlignment="1">
      <alignment horizontal="center" vertical="center" wrapText="1"/>
    </xf>
    <xf numFmtId="0" fontId="9" fillId="3" borderId="13" xfId="0" applyFont="1" applyFill="1" applyBorder="1"/>
    <xf numFmtId="0" fontId="9" fillId="3" borderId="14" xfId="0" applyFont="1" applyFill="1" applyBorder="1"/>
    <xf numFmtId="0" fontId="9" fillId="3" borderId="14" xfId="0" applyFont="1" applyFill="1" applyBorder="1" applyAlignment="1">
      <alignment horizontal="center" vertical="center"/>
    </xf>
    <xf numFmtId="0" fontId="9" fillId="3" borderId="14" xfId="0" applyFont="1" applyFill="1" applyBorder="1" applyAlignment="1">
      <alignment horizontal="center"/>
    </xf>
    <xf numFmtId="0" fontId="9" fillId="3" borderId="12" xfId="0" applyFont="1" applyFill="1" applyBorder="1" applyAlignment="1">
      <alignment horizontal="center" vertical="center" wrapText="1"/>
    </xf>
    <xf numFmtId="0" fontId="9" fillId="3" borderId="20" xfId="0" applyFont="1" applyFill="1" applyBorder="1"/>
    <xf numFmtId="0" fontId="9" fillId="3" borderId="21" xfId="0" applyFont="1" applyFill="1" applyBorder="1"/>
    <xf numFmtId="0" fontId="9" fillId="3" borderId="21" xfId="0" applyFont="1" applyFill="1" applyBorder="1" applyAlignment="1">
      <alignment horizontal="center" vertical="center"/>
    </xf>
    <xf numFmtId="0" fontId="9" fillId="3" borderId="21" xfId="0" applyFont="1" applyFill="1" applyBorder="1" applyAlignment="1">
      <alignment horizontal="center"/>
    </xf>
    <xf numFmtId="0" fontId="9" fillId="3" borderId="11" xfId="0" applyFont="1" applyFill="1" applyBorder="1" applyAlignment="1">
      <alignment vertical="center"/>
    </xf>
    <xf numFmtId="0" fontId="9" fillId="3" borderId="11" xfId="0" applyFont="1" applyFill="1" applyBorder="1" applyAlignment="1">
      <alignment horizontal="center" vertical="center" wrapText="1"/>
    </xf>
    <xf numFmtId="0" fontId="9" fillId="3" borderId="11" xfId="0" applyFont="1" applyFill="1" applyBorder="1" applyAlignment="1">
      <alignment horizontal="center" wrapText="1"/>
    </xf>
    <xf numFmtId="0" fontId="9" fillId="3" borderId="13" xfId="0" applyFont="1" applyFill="1" applyBorder="1" applyAlignment="1">
      <alignment vertical="center"/>
    </xf>
    <xf numFmtId="0" fontId="9" fillId="3" borderId="14" xfId="0" applyFont="1" applyFill="1" applyBorder="1" applyAlignment="1">
      <alignment horizontal="center" vertical="center" wrapText="1"/>
    </xf>
    <xf numFmtId="0" fontId="9" fillId="3" borderId="14" xfId="0" applyFont="1" applyFill="1" applyBorder="1" applyAlignment="1">
      <alignment horizontal="center" wrapText="1"/>
    </xf>
    <xf numFmtId="0" fontId="9" fillId="3" borderId="23" xfId="0" applyFont="1" applyFill="1" applyBorder="1" applyAlignment="1">
      <alignment horizontal="center" vertical="center"/>
    </xf>
    <xf numFmtId="0" fontId="9" fillId="3" borderId="2" xfId="0" applyFont="1" applyFill="1" applyBorder="1" applyAlignment="1">
      <alignment horizontal="center" vertical="center" wrapText="1"/>
    </xf>
    <xf numFmtId="0" fontId="11" fillId="3" borderId="0" xfId="0" applyFont="1" applyFill="1"/>
    <xf numFmtId="0" fontId="12" fillId="3" borderId="0" xfId="0" applyFont="1" applyFill="1" applyAlignment="1">
      <alignment horizontal="center" vertical="center" wrapText="1"/>
    </xf>
    <xf numFmtId="0" fontId="9" fillId="3" borderId="3" xfId="0" applyFont="1" applyFill="1" applyBorder="1" applyAlignment="1">
      <alignment horizontal="center" vertical="center" wrapText="1"/>
    </xf>
    <xf numFmtId="0" fontId="9" fillId="3" borderId="0" xfId="0" applyFont="1" applyFill="1" applyAlignment="1">
      <alignment vertical="center"/>
    </xf>
    <xf numFmtId="0" fontId="9" fillId="3" borderId="18" xfId="0" applyFont="1" applyFill="1" applyBorder="1" applyAlignment="1">
      <alignment horizontal="left" vertical="center"/>
    </xf>
    <xf numFmtId="0" fontId="9" fillId="3" borderId="11" xfId="0" applyFont="1" applyFill="1" applyBorder="1" applyAlignment="1">
      <alignment horizontal="left" vertical="center"/>
    </xf>
    <xf numFmtId="0" fontId="9" fillId="3" borderId="11" xfId="0" applyFont="1" applyFill="1" applyBorder="1" applyAlignment="1">
      <alignment horizontal="left"/>
    </xf>
    <xf numFmtId="0" fontId="9" fillId="3" borderId="14" xfId="0" applyFont="1" applyFill="1" applyBorder="1" applyAlignment="1">
      <alignment horizontal="left" vertical="center" wrapText="1"/>
    </xf>
    <xf numFmtId="0" fontId="9" fillId="3" borderId="11" xfId="0" applyFont="1" applyFill="1" applyBorder="1" applyAlignment="1">
      <alignment horizontal="left" vertical="center" wrapText="1"/>
    </xf>
    <xf numFmtId="0" fontId="9" fillId="3" borderId="21" xfId="0" applyFont="1" applyFill="1" applyBorder="1" applyAlignment="1">
      <alignment horizontal="left" vertical="center" wrapText="1"/>
    </xf>
    <xf numFmtId="0" fontId="9" fillId="0" borderId="11" xfId="0" applyFont="1" applyBorder="1" applyAlignment="1">
      <alignment horizontal="center" wrapText="1"/>
    </xf>
    <xf numFmtId="0" fontId="9" fillId="0" borderId="11" xfId="0" applyFont="1" applyBorder="1" applyAlignment="1">
      <alignment horizontal="center" vertical="center" wrapText="1"/>
    </xf>
    <xf numFmtId="0" fontId="11" fillId="0" borderId="0" xfId="0" applyFont="1"/>
    <xf numFmtId="0" fontId="9" fillId="3" borderId="2" xfId="0" applyFont="1" applyFill="1" applyBorder="1" applyAlignment="1">
      <alignment horizontal="center" wrapText="1"/>
    </xf>
    <xf numFmtId="0" fontId="9" fillId="0" borderId="2" xfId="0" applyFont="1" applyBorder="1"/>
    <xf numFmtId="0" fontId="9" fillId="3" borderId="23" xfId="0" applyFont="1" applyFill="1" applyBorder="1"/>
    <xf numFmtId="0" fontId="9" fillId="3" borderId="23" xfId="0" applyFont="1" applyFill="1" applyBorder="1" applyAlignment="1">
      <alignment horizontal="center" vertical="center" wrapText="1"/>
    </xf>
    <xf numFmtId="0" fontId="9" fillId="3" borderId="23" xfId="0" applyFont="1" applyFill="1" applyBorder="1" applyAlignment="1">
      <alignment horizontal="center" wrapText="1"/>
    </xf>
    <xf numFmtId="0" fontId="9" fillId="3" borderId="23" xfId="0" applyFont="1" applyFill="1" applyBorder="1" applyAlignment="1">
      <alignment horizontal="center"/>
    </xf>
    <xf numFmtId="0" fontId="9" fillId="0" borderId="11" xfId="0" applyFont="1" applyBorder="1" applyAlignment="1">
      <alignment horizontal="left" vertical="center" wrapText="1"/>
    </xf>
    <xf numFmtId="0" fontId="9" fillId="0" borderId="11" xfId="0" applyFont="1" applyBorder="1" applyAlignment="1">
      <alignment horizontal="center" vertical="center"/>
    </xf>
    <xf numFmtId="0" fontId="9" fillId="0" borderId="18" xfId="0" applyFont="1" applyBorder="1"/>
    <xf numFmtId="0" fontId="9" fillId="3" borderId="12" xfId="0" applyFont="1" applyFill="1" applyBorder="1" applyAlignment="1">
      <alignment horizontal="center" wrapText="1"/>
    </xf>
    <xf numFmtId="0" fontId="9" fillId="3" borderId="23" xfId="0" applyFont="1" applyFill="1" applyBorder="1" applyAlignment="1">
      <alignment horizontal="left"/>
    </xf>
    <xf numFmtId="0" fontId="9" fillId="0" borderId="11" xfId="0" applyFont="1" applyBorder="1"/>
    <xf numFmtId="0" fontId="9" fillId="3" borderId="40" xfId="0" applyFont="1" applyFill="1" applyBorder="1"/>
    <xf numFmtId="17" fontId="29" fillId="3" borderId="0" xfId="0" quotePrefix="1" applyNumberFormat="1" applyFont="1" applyFill="1" applyAlignment="1">
      <alignment horizontal="center" vertical="center" wrapText="1"/>
    </xf>
    <xf numFmtId="0" fontId="12" fillId="3" borderId="0" xfId="0" applyFont="1" applyFill="1"/>
    <xf numFmtId="2" fontId="9" fillId="0" borderId="0" xfId="0" applyNumberFormat="1" applyFont="1"/>
    <xf numFmtId="1" fontId="9" fillId="0" borderId="0" xfId="0" applyNumberFormat="1" applyFont="1" applyAlignment="1">
      <alignment horizontal="center"/>
    </xf>
    <xf numFmtId="0" fontId="12" fillId="3" borderId="0" xfId="0" applyFont="1" applyFill="1" applyAlignment="1">
      <alignment vertical="center" wrapText="1"/>
    </xf>
    <xf numFmtId="0" fontId="10" fillId="0" borderId="0" xfId="0" applyFont="1" applyAlignment="1">
      <alignment vertical="center" wrapText="1"/>
    </xf>
    <xf numFmtId="1" fontId="12" fillId="3" borderId="0" xfId="0" applyNumberFormat="1" applyFont="1" applyFill="1" applyAlignment="1">
      <alignment horizontal="center" vertical="center" wrapText="1"/>
    </xf>
    <xf numFmtId="1" fontId="9" fillId="3" borderId="0" xfId="0" applyNumberFormat="1" applyFont="1" applyFill="1" applyAlignment="1">
      <alignment horizontal="center" vertical="center"/>
    </xf>
    <xf numFmtId="9" fontId="12" fillId="3" borderId="0" xfId="0" applyNumberFormat="1" applyFont="1" applyFill="1"/>
    <xf numFmtId="0" fontId="9" fillId="3" borderId="41" xfId="0" applyFont="1" applyFill="1" applyBorder="1"/>
    <xf numFmtId="0" fontId="9" fillId="3" borderId="42" xfId="0" applyFont="1" applyFill="1" applyBorder="1"/>
    <xf numFmtId="0" fontId="12" fillId="3" borderId="0" xfId="0" applyFont="1" applyFill="1" applyAlignment="1">
      <alignment vertical="center"/>
    </xf>
    <xf numFmtId="1" fontId="12" fillId="3" borderId="0" xfId="0" applyNumberFormat="1" applyFont="1" applyFill="1" applyAlignment="1">
      <alignment horizontal="center" wrapText="1"/>
    </xf>
    <xf numFmtId="1" fontId="12" fillId="3" borderId="0" xfId="0" applyNumberFormat="1" applyFont="1" applyFill="1" applyAlignment="1">
      <alignment horizontal="right"/>
    </xf>
    <xf numFmtId="1" fontId="12" fillId="3" borderId="0" xfId="0" applyNumberFormat="1" applyFont="1" applyFill="1" applyAlignment="1">
      <alignment horizontal="center"/>
    </xf>
    <xf numFmtId="0" fontId="7" fillId="2" borderId="0" xfId="0" applyFont="1" applyFill="1"/>
    <xf numFmtId="0" fontId="10" fillId="2" borderId="0" xfId="0" applyFont="1" applyFill="1" applyAlignment="1">
      <alignment horizontal="center" vertical="center" wrapText="1"/>
    </xf>
    <xf numFmtId="1" fontId="7" fillId="2" borderId="0" xfId="0" applyNumberFormat="1" applyFont="1" applyFill="1" applyAlignment="1">
      <alignment horizontal="center"/>
    </xf>
    <xf numFmtId="0" fontId="10" fillId="0" borderId="9" xfId="0" applyFont="1" applyBorder="1" applyAlignment="1">
      <alignment horizontal="center" vertical="center" wrapText="1"/>
    </xf>
    <xf numFmtId="0" fontId="7" fillId="0" borderId="0" xfId="0" applyFont="1" applyAlignment="1">
      <alignment vertical="center" wrapText="1"/>
    </xf>
    <xf numFmtId="9" fontId="7" fillId="2" borderId="0" xfId="0" applyNumberFormat="1" applyFont="1" applyFill="1"/>
    <xf numFmtId="1" fontId="7" fillId="3" borderId="45" xfId="0" applyNumberFormat="1" applyFont="1" applyFill="1" applyBorder="1" applyAlignment="1">
      <alignment horizontal="center"/>
    </xf>
    <xf numFmtId="1" fontId="7" fillId="3" borderId="44" xfId="0" applyNumberFormat="1" applyFont="1" applyFill="1" applyBorder="1" applyAlignment="1">
      <alignment horizontal="center"/>
    </xf>
    <xf numFmtId="0" fontId="7" fillId="3" borderId="11" xfId="0" applyFont="1" applyFill="1" applyBorder="1"/>
    <xf numFmtId="0" fontId="7" fillId="3" borderId="21" xfId="0" applyFont="1" applyFill="1" applyBorder="1"/>
    <xf numFmtId="1" fontId="7" fillId="3" borderId="48" xfId="0" applyNumberFormat="1" applyFont="1" applyFill="1" applyBorder="1" applyAlignment="1">
      <alignment horizontal="center"/>
    </xf>
    <xf numFmtId="0" fontId="33" fillId="0" borderId="0" xfId="49" applyFont="1"/>
    <xf numFmtId="0" fontId="33" fillId="3" borderId="0" xfId="49" applyFont="1" applyFill="1"/>
    <xf numFmtId="1" fontId="7" fillId="3" borderId="0" xfId="0" applyNumberFormat="1" applyFont="1" applyFill="1" applyAlignment="1">
      <alignment horizontal="center"/>
    </xf>
    <xf numFmtId="0" fontId="10" fillId="0" borderId="0" xfId="0" applyFont="1" applyAlignment="1">
      <alignment horizontal="center" vertical="center" wrapText="1"/>
    </xf>
    <xf numFmtId="0" fontId="7" fillId="3" borderId="0" xfId="0" applyFont="1" applyFill="1" applyAlignment="1">
      <alignment vertical="center" wrapText="1"/>
    </xf>
    <xf numFmtId="0" fontId="7" fillId="3" borderId="41" xfId="0" applyFont="1" applyFill="1" applyBorder="1"/>
    <xf numFmtId="0" fontId="10" fillId="2" borderId="0" xfId="0" applyFont="1" applyFill="1" applyAlignment="1">
      <alignment vertical="center" wrapText="1"/>
    </xf>
    <xf numFmtId="0" fontId="10" fillId="2" borderId="9" xfId="0" applyFont="1" applyFill="1" applyBorder="1" applyAlignment="1">
      <alignment vertical="center" wrapText="1"/>
    </xf>
    <xf numFmtId="0" fontId="12" fillId="35" borderId="1" xfId="0" applyFont="1" applyFill="1" applyBorder="1" applyAlignment="1">
      <alignment horizontal="center" vertical="center" wrapText="1"/>
    </xf>
    <xf numFmtId="0" fontId="7" fillId="3" borderId="18" xfId="0" applyFont="1" applyFill="1" applyBorder="1"/>
    <xf numFmtId="0" fontId="7" fillId="3" borderId="20" xfId="0" applyFont="1" applyFill="1" applyBorder="1"/>
    <xf numFmtId="0" fontId="7" fillId="3" borderId="18" xfId="0" applyFont="1" applyFill="1" applyBorder="1" applyAlignment="1">
      <alignment horizontal="left" vertical="center" wrapText="1"/>
    </xf>
    <xf numFmtId="0" fontId="9" fillId="3" borderId="20" xfId="0" applyFont="1" applyFill="1" applyBorder="1" applyAlignment="1">
      <alignment vertical="center" wrapText="1"/>
    </xf>
    <xf numFmtId="0" fontId="7" fillId="3" borderId="16" xfId="0" applyFont="1" applyFill="1" applyBorder="1"/>
    <xf numFmtId="0" fontId="7" fillId="3" borderId="6" xfId="0" applyFont="1" applyFill="1" applyBorder="1"/>
    <xf numFmtId="0" fontId="12" fillId="35" borderId="2" xfId="0" applyFont="1" applyFill="1" applyBorder="1" applyAlignment="1">
      <alignment horizontal="center" vertical="center" wrapText="1"/>
    </xf>
    <xf numFmtId="1" fontId="12" fillId="35" borderId="2" xfId="0" applyNumberFormat="1" applyFont="1" applyFill="1" applyBorder="1" applyAlignment="1">
      <alignment horizontal="center" vertical="center" wrapText="1"/>
    </xf>
    <xf numFmtId="1" fontId="12" fillId="3" borderId="0" xfId="0" applyNumberFormat="1" applyFont="1" applyFill="1" applyAlignment="1">
      <alignment horizontal="center" vertical="center"/>
    </xf>
    <xf numFmtId="0" fontId="7" fillId="0" borderId="0" xfId="0" applyFont="1"/>
    <xf numFmtId="0" fontId="9" fillId="3" borderId="47" xfId="0" applyFont="1" applyFill="1" applyBorder="1"/>
    <xf numFmtId="0" fontId="34" fillId="0" borderId="0" xfId="0" applyFont="1" applyAlignment="1">
      <alignment wrapText="1"/>
    </xf>
    <xf numFmtId="0" fontId="0" fillId="0" borderId="0" xfId="0" applyAlignment="1">
      <alignment wrapText="1"/>
    </xf>
    <xf numFmtId="0" fontId="7" fillId="0" borderId="0" xfId="0" applyFont="1" applyAlignment="1">
      <alignment wrapText="1"/>
    </xf>
    <xf numFmtId="0" fontId="7" fillId="0" borderId="0" xfId="0" applyFont="1" applyAlignment="1">
      <alignment horizontal="left" wrapText="1" indent="1"/>
    </xf>
    <xf numFmtId="1" fontId="35" fillId="3" borderId="0" xfId="0" quotePrefix="1" applyNumberFormat="1" applyFont="1" applyFill="1" applyAlignment="1">
      <alignment horizontal="left" vertical="center"/>
    </xf>
    <xf numFmtId="1" fontId="9" fillId="3" borderId="0" xfId="0" quotePrefix="1" applyNumberFormat="1" applyFont="1" applyFill="1" applyAlignment="1">
      <alignment horizontal="right" vertical="center"/>
    </xf>
    <xf numFmtId="1" fontId="10" fillId="2" borderId="0" xfId="6" applyNumberFormat="1" applyFont="1" applyFill="1" applyAlignment="1">
      <alignment horizontal="center"/>
    </xf>
    <xf numFmtId="1" fontId="10" fillId="0" borderId="10" xfId="0" applyNumberFormat="1" applyFont="1" applyBorder="1" applyAlignment="1">
      <alignment horizontal="center" vertical="center" wrapText="1"/>
    </xf>
    <xf numFmtId="1" fontId="10" fillId="2" borderId="0" xfId="6" applyNumberFormat="1" applyFont="1" applyFill="1" applyBorder="1" applyAlignment="1">
      <alignment horizontal="center"/>
    </xf>
    <xf numFmtId="0" fontId="7" fillId="2" borderId="0" xfId="0" applyFont="1" applyFill="1" applyAlignment="1">
      <alignment horizontal="center"/>
    </xf>
    <xf numFmtId="0" fontId="7" fillId="3" borderId="14" xfId="0" applyFont="1" applyFill="1" applyBorder="1"/>
    <xf numFmtId="0" fontId="7" fillId="3" borderId="13" xfId="0" applyFont="1" applyFill="1" applyBorder="1"/>
    <xf numFmtId="0" fontId="7" fillId="3" borderId="49" xfId="0" applyFont="1" applyFill="1" applyBorder="1" applyAlignment="1">
      <alignment horizontal="center" vertical="center"/>
    </xf>
    <xf numFmtId="1" fontId="7" fillId="3" borderId="43" xfId="0" applyNumberFormat="1" applyFont="1" applyFill="1" applyBorder="1" applyAlignment="1">
      <alignment horizontal="center"/>
    </xf>
    <xf numFmtId="0" fontId="7" fillId="3" borderId="51" xfId="0" applyFont="1" applyFill="1" applyBorder="1" applyAlignment="1">
      <alignment horizontal="center" vertical="center"/>
    </xf>
    <xf numFmtId="0" fontId="7" fillId="3" borderId="46" xfId="0" applyFont="1" applyFill="1" applyBorder="1" applyAlignment="1">
      <alignment horizontal="center" vertical="center"/>
    </xf>
    <xf numFmtId="0" fontId="7" fillId="3" borderId="47" xfId="0" applyFont="1" applyFill="1" applyBorder="1" applyAlignment="1">
      <alignment horizontal="center" vertical="center"/>
    </xf>
    <xf numFmtId="0" fontId="7" fillId="3" borderId="54" xfId="0" applyFont="1" applyFill="1" applyBorder="1"/>
    <xf numFmtId="0" fontId="7" fillId="3" borderId="4" xfId="0" applyFont="1" applyFill="1" applyBorder="1"/>
    <xf numFmtId="0" fontId="7" fillId="3" borderId="4" xfId="0" applyFont="1" applyFill="1" applyBorder="1" applyAlignment="1">
      <alignment horizontal="center" vertical="center"/>
    </xf>
    <xf numFmtId="1" fontId="7" fillId="3" borderId="4" xfId="0" applyNumberFormat="1" applyFont="1" applyFill="1" applyBorder="1" applyAlignment="1">
      <alignment horizontal="center"/>
    </xf>
    <xf numFmtId="0" fontId="7" fillId="2" borderId="0" xfId="0" applyFont="1" applyFill="1" applyAlignment="1">
      <alignment horizontal="right"/>
    </xf>
    <xf numFmtId="0" fontId="7" fillId="0" borderId="18" xfId="0" applyFont="1" applyBorder="1" applyAlignment="1">
      <alignment horizontal="left" vertical="center"/>
    </xf>
    <xf numFmtId="0" fontId="7" fillId="0" borderId="20" xfId="0" applyFont="1" applyBorder="1" applyAlignment="1">
      <alignment horizontal="left" vertical="center"/>
    </xf>
    <xf numFmtId="0" fontId="7" fillId="0" borderId="0" xfId="0" applyFont="1" applyAlignment="1">
      <alignment horizontal="left" wrapText="1"/>
    </xf>
    <xf numFmtId="1" fontId="12" fillId="3" borderId="0" xfId="0" applyNumberFormat="1" applyFont="1" applyFill="1" applyAlignment="1">
      <alignment horizontal="left" vertical="center" wrapText="1" indent="2"/>
    </xf>
    <xf numFmtId="1" fontId="12" fillId="3" borderId="0" xfId="0" applyNumberFormat="1" applyFont="1" applyFill="1" applyAlignment="1">
      <alignment horizontal="left" vertical="center" indent="2"/>
    </xf>
    <xf numFmtId="1" fontId="12" fillId="3" borderId="0" xfId="0" applyNumberFormat="1" applyFont="1" applyFill="1" applyAlignment="1">
      <alignment horizontal="right" vertical="center" wrapText="1" indent="2"/>
    </xf>
    <xf numFmtId="1" fontId="12" fillId="35" borderId="5" xfId="0" applyNumberFormat="1" applyFont="1" applyFill="1" applyBorder="1" applyAlignment="1">
      <alignment horizontal="center" vertical="center" wrapText="1"/>
    </xf>
    <xf numFmtId="17" fontId="31" fillId="3" borderId="0" xfId="0" quotePrefix="1" applyNumberFormat="1" applyFont="1" applyFill="1" applyAlignment="1">
      <alignment vertical="center" wrapText="1"/>
    </xf>
    <xf numFmtId="1" fontId="31" fillId="3" borderId="0" xfId="0" applyNumberFormat="1" applyFont="1" applyFill="1" applyAlignment="1">
      <alignment horizontal="center" vertical="center"/>
    </xf>
    <xf numFmtId="1" fontId="31" fillId="3" borderId="0" xfId="0" quotePrefix="1" applyNumberFormat="1" applyFont="1" applyFill="1" applyAlignment="1">
      <alignment horizontal="center" vertical="center" wrapText="1"/>
    </xf>
    <xf numFmtId="1" fontId="38" fillId="3" borderId="0" xfId="0" quotePrefix="1" applyNumberFormat="1" applyFont="1" applyFill="1" applyAlignment="1">
      <alignment horizontal="right" vertical="top" wrapText="1"/>
    </xf>
    <xf numFmtId="0" fontId="12" fillId="3" borderId="0" xfId="0" applyFont="1" applyFill="1" applyAlignment="1">
      <alignment horizontal="center" wrapText="1"/>
    </xf>
    <xf numFmtId="0" fontId="37" fillId="3" borderId="0" xfId="0" applyFont="1" applyFill="1" applyAlignment="1">
      <alignment horizontal="center" vertical="center" wrapText="1"/>
    </xf>
    <xf numFmtId="1" fontId="39" fillId="3" borderId="0" xfId="0" applyNumberFormat="1" applyFont="1" applyFill="1" applyAlignment="1">
      <alignment horizontal="right"/>
    </xf>
    <xf numFmtId="49" fontId="31" fillId="3" borderId="0" xfId="0" quotePrefix="1" applyNumberFormat="1" applyFont="1" applyFill="1" applyAlignment="1">
      <alignment horizontal="right" wrapText="1"/>
    </xf>
    <xf numFmtId="1" fontId="31" fillId="3" borderId="0" xfId="0" applyNumberFormat="1" applyFont="1" applyFill="1" applyAlignment="1">
      <alignment horizontal="right" vertical="center" indent="2"/>
    </xf>
    <xf numFmtId="1" fontId="35" fillId="3" borderId="0" xfId="0" quotePrefix="1" applyNumberFormat="1" applyFont="1" applyFill="1" applyAlignment="1">
      <alignment horizontal="right" vertical="center" indent="2"/>
    </xf>
    <xf numFmtId="1" fontId="12" fillId="3" borderId="0" xfId="0" applyNumberFormat="1" applyFont="1" applyFill="1" applyAlignment="1">
      <alignment horizontal="right" vertical="center" indent="2"/>
    </xf>
    <xf numFmtId="0" fontId="37" fillId="3" borderId="0" xfId="0" applyFont="1" applyFill="1" applyAlignment="1">
      <alignment horizontal="center" wrapText="1"/>
    </xf>
    <xf numFmtId="0" fontId="39" fillId="3" borderId="0" xfId="0" applyFont="1" applyFill="1"/>
    <xf numFmtId="0" fontId="37" fillId="3" borderId="0" xfId="0" applyFont="1" applyFill="1" applyAlignment="1">
      <alignment horizontal="left"/>
    </xf>
    <xf numFmtId="0" fontId="39" fillId="0" borderId="0" xfId="0" applyFont="1" applyAlignment="1">
      <alignment horizontal="right"/>
    </xf>
    <xf numFmtId="49" fontId="31" fillId="3" borderId="0" xfId="0" quotePrefix="1" applyNumberFormat="1" applyFont="1" applyFill="1" applyAlignment="1">
      <alignment wrapText="1"/>
    </xf>
    <xf numFmtId="1" fontId="10" fillId="0" borderId="0" xfId="0" applyNumberFormat="1" applyFont="1" applyAlignment="1">
      <alignment horizontal="center" vertical="center" wrapText="1"/>
    </xf>
    <xf numFmtId="0" fontId="9" fillId="3" borderId="40" xfId="49" applyFont="1" applyFill="1" applyBorder="1"/>
    <xf numFmtId="0" fontId="9" fillId="3" borderId="20" xfId="49" applyFont="1" applyFill="1" applyBorder="1"/>
    <xf numFmtId="17" fontId="31" fillId="3" borderId="0" xfId="0" quotePrefix="1" applyNumberFormat="1" applyFont="1" applyFill="1" applyAlignment="1">
      <alignment horizontal="center" vertical="center" wrapText="1"/>
    </xf>
    <xf numFmtId="1" fontId="12" fillId="3" borderId="50" xfId="6" applyNumberFormat="1" applyFont="1" applyFill="1" applyBorder="1" applyAlignment="1">
      <alignment horizontal="center"/>
    </xf>
    <xf numFmtId="1" fontId="12" fillId="3" borderId="47" xfId="6" applyNumberFormat="1" applyFont="1" applyFill="1" applyBorder="1" applyAlignment="1">
      <alignment horizontal="center"/>
    </xf>
    <xf numFmtId="1" fontId="12" fillId="3" borderId="0" xfId="6" applyNumberFormat="1" applyFont="1" applyFill="1" applyBorder="1" applyAlignment="1">
      <alignment horizontal="center"/>
    </xf>
    <xf numFmtId="1" fontId="10" fillId="3" borderId="11" xfId="6" applyNumberFormat="1" applyFont="1" applyFill="1" applyBorder="1" applyAlignment="1">
      <alignment horizontal="center" vertical="center"/>
    </xf>
    <xf numFmtId="1" fontId="12" fillId="3" borderId="11" xfId="6" applyNumberFormat="1" applyFont="1" applyFill="1" applyBorder="1" applyAlignment="1">
      <alignment horizontal="center"/>
    </xf>
    <xf numFmtId="1" fontId="10" fillId="3" borderId="21" xfId="6" applyNumberFormat="1" applyFont="1" applyFill="1" applyBorder="1" applyAlignment="1">
      <alignment horizontal="center" vertical="center"/>
    </xf>
    <xf numFmtId="0" fontId="7" fillId="3" borderId="0" xfId="0" applyFont="1" applyFill="1" applyAlignment="1">
      <alignment horizontal="left" vertical="center"/>
    </xf>
    <xf numFmtId="0" fontId="7" fillId="3" borderId="0" xfId="0" applyFont="1" applyFill="1" applyAlignment="1">
      <alignment horizontal="left"/>
    </xf>
    <xf numFmtId="1" fontId="10" fillId="0" borderId="49" xfId="0" applyNumberFormat="1" applyFont="1" applyBorder="1" applyAlignment="1">
      <alignment horizontal="right" indent="2"/>
    </xf>
    <xf numFmtId="1" fontId="10" fillId="0" borderId="46" xfId="0" applyNumberFormat="1" applyFont="1" applyBorder="1" applyAlignment="1">
      <alignment horizontal="right" indent="2"/>
    </xf>
    <xf numFmtId="1" fontId="10" fillId="0" borderId="47" xfId="0" applyNumberFormat="1" applyFont="1" applyBorder="1" applyAlignment="1">
      <alignment horizontal="right" indent="2"/>
    </xf>
    <xf numFmtId="1" fontId="10" fillId="0" borderId="51" xfId="0" applyNumberFormat="1" applyFont="1" applyBorder="1" applyAlignment="1">
      <alignment horizontal="right" indent="2"/>
    </xf>
    <xf numFmtId="1" fontId="10" fillId="0" borderId="4" xfId="0" applyNumberFormat="1" applyFont="1" applyBorder="1" applyAlignment="1">
      <alignment horizontal="right" indent="2"/>
    </xf>
    <xf numFmtId="0" fontId="7" fillId="3" borderId="0" xfId="0" applyFont="1" applyFill="1" applyAlignment="1">
      <alignment horizontal="center" vertical="center"/>
    </xf>
    <xf numFmtId="1" fontId="10" fillId="0" borderId="0" xfId="0" applyNumberFormat="1" applyFont="1" applyAlignment="1">
      <alignment horizontal="right" indent="2"/>
    </xf>
    <xf numFmtId="0" fontId="7" fillId="3" borderId="53" xfId="0" applyFont="1" applyFill="1" applyBorder="1"/>
    <xf numFmtId="0" fontId="7" fillId="3" borderId="53" xfId="0" applyFont="1" applyFill="1" applyBorder="1" applyAlignment="1">
      <alignment horizontal="center" vertical="center"/>
    </xf>
    <xf numFmtId="1" fontId="10" fillId="0" borderId="53" xfId="0" applyNumberFormat="1" applyFont="1" applyBorder="1" applyAlignment="1">
      <alignment horizontal="right" indent="2"/>
    </xf>
    <xf numFmtId="1" fontId="7" fillId="3" borderId="53" xfId="0" applyNumberFormat="1" applyFont="1" applyFill="1" applyBorder="1" applyAlignment="1">
      <alignment horizontal="center"/>
    </xf>
    <xf numFmtId="0" fontId="7" fillId="3" borderId="36" xfId="0" applyFont="1" applyFill="1" applyBorder="1"/>
    <xf numFmtId="1" fontId="9" fillId="3" borderId="0" xfId="0" applyNumberFormat="1" applyFont="1" applyFill="1"/>
    <xf numFmtId="1" fontId="12" fillId="3" borderId="0" xfId="0" applyNumberFormat="1" applyFont="1" applyFill="1" applyAlignment="1">
      <alignment horizontal="left" indent="2"/>
    </xf>
    <xf numFmtId="0" fontId="7" fillId="0" borderId="13" xfId="0" applyFont="1" applyBorder="1" applyAlignment="1">
      <alignment horizontal="left" vertical="center"/>
    </xf>
    <xf numFmtId="0" fontId="9" fillId="3" borderId="2" xfId="0" applyFont="1" applyFill="1" applyBorder="1" applyAlignment="1">
      <alignment horizontal="center" vertical="center"/>
    </xf>
    <xf numFmtId="0" fontId="9" fillId="3" borderId="2" xfId="0" applyFont="1" applyFill="1" applyBorder="1" applyAlignment="1">
      <alignment horizontal="center"/>
    </xf>
    <xf numFmtId="0" fontId="7" fillId="0" borderId="18" xfId="0" applyFont="1" applyBorder="1"/>
    <xf numFmtId="0" fontId="7" fillId="0" borderId="46" xfId="0" applyFont="1" applyBorder="1" applyAlignment="1">
      <alignment horizontal="center" vertical="center"/>
    </xf>
    <xf numFmtId="0" fontId="7" fillId="0" borderId="20" xfId="0" applyFont="1" applyBorder="1"/>
    <xf numFmtId="0" fontId="7" fillId="0" borderId="47" xfId="0" applyFont="1" applyBorder="1" applyAlignment="1">
      <alignment horizontal="center" vertical="center"/>
    </xf>
    <xf numFmtId="0" fontId="7" fillId="0" borderId="16" xfId="0" applyFont="1" applyBorder="1"/>
    <xf numFmtId="0" fontId="7" fillId="0" borderId="51" xfId="0" applyFont="1" applyBorder="1" applyAlignment="1">
      <alignment horizontal="center" vertical="center"/>
    </xf>
    <xf numFmtId="164" fontId="10" fillId="0" borderId="51" xfId="0" applyNumberFormat="1" applyFont="1" applyBorder="1" applyAlignment="1">
      <alignment horizontal="right" indent="2"/>
    </xf>
    <xf numFmtId="164" fontId="10" fillId="0" borderId="46" xfId="0" applyNumberFormat="1" applyFont="1" applyBorder="1" applyAlignment="1">
      <alignment horizontal="right" indent="2"/>
    </xf>
    <xf numFmtId="164" fontId="10" fillId="0" borderId="47" xfId="0" applyNumberFormat="1" applyFont="1" applyBorder="1" applyAlignment="1">
      <alignment horizontal="right" indent="2"/>
    </xf>
    <xf numFmtId="0" fontId="7" fillId="0" borderId="0" xfId="0" applyFont="1" applyAlignment="1">
      <alignment horizontal="left" vertical="center" indent="1"/>
    </xf>
    <xf numFmtId="0" fontId="12" fillId="35" borderId="55" xfId="0" applyFont="1" applyFill="1" applyBorder="1" applyAlignment="1">
      <alignment horizontal="center" vertical="center" wrapText="1"/>
    </xf>
    <xf numFmtId="0" fontId="12" fillId="35" borderId="56" xfId="0" applyFont="1" applyFill="1" applyBorder="1" applyAlignment="1">
      <alignment horizontal="center" vertical="center" wrapText="1"/>
    </xf>
    <xf numFmtId="1" fontId="12" fillId="35" borderId="55" xfId="0" applyNumberFormat="1" applyFont="1" applyFill="1" applyBorder="1" applyAlignment="1">
      <alignment horizontal="center" vertical="center" wrapText="1"/>
    </xf>
    <xf numFmtId="0" fontId="12" fillId="3" borderId="0" xfId="0" applyFont="1" applyFill="1" applyAlignment="1">
      <alignment horizontal="center" vertical="center"/>
    </xf>
    <xf numFmtId="0" fontId="9" fillId="3" borderId="49" xfId="0" applyFont="1" applyFill="1" applyBorder="1"/>
    <xf numFmtId="0" fontId="9" fillId="3" borderId="46" xfId="0" applyFont="1" applyFill="1" applyBorder="1"/>
    <xf numFmtId="0" fontId="12" fillId="3" borderId="49" xfId="0" applyFont="1" applyFill="1" applyBorder="1"/>
    <xf numFmtId="0" fontId="12" fillId="3" borderId="46" xfId="0" applyFont="1" applyFill="1" applyBorder="1"/>
    <xf numFmtId="0" fontId="12" fillId="3" borderId="47" xfId="0" applyFont="1" applyFill="1" applyBorder="1"/>
    <xf numFmtId="2" fontId="12" fillId="0" borderId="0" xfId="0" applyNumberFormat="1" applyFont="1"/>
    <xf numFmtId="0" fontId="9" fillId="0" borderId="11" xfId="0" applyFont="1" applyBorder="1" applyAlignment="1">
      <alignment horizontal="left"/>
    </xf>
    <xf numFmtId="0" fontId="12" fillId="3" borderId="11" xfId="0" applyFont="1" applyFill="1" applyBorder="1"/>
    <xf numFmtId="0" fontId="12" fillId="3" borderId="0" xfId="0" applyFont="1" applyFill="1" applyAlignment="1">
      <alignment horizontal="center"/>
    </xf>
    <xf numFmtId="0" fontId="12" fillId="3" borderId="11" xfId="0" applyFont="1" applyFill="1" applyBorder="1" applyAlignment="1">
      <alignment horizontal="left" vertical="center" wrapText="1"/>
    </xf>
    <xf numFmtId="0" fontId="12" fillId="3" borderId="11" xfId="0" applyFont="1" applyFill="1" applyBorder="1" applyAlignment="1">
      <alignment horizontal="left"/>
    </xf>
    <xf numFmtId="0" fontId="12" fillId="3" borderId="11" xfId="0" applyFont="1" applyFill="1" applyBorder="1" applyAlignment="1">
      <alignment vertical="center"/>
    </xf>
    <xf numFmtId="0" fontId="12" fillId="0" borderId="11" xfId="0" applyFont="1" applyBorder="1"/>
    <xf numFmtId="0" fontId="12" fillId="0" borderId="11" xfId="0" applyFont="1" applyBorder="1" applyAlignment="1">
      <alignment horizontal="left" vertical="center" wrapText="1"/>
    </xf>
    <xf numFmtId="0" fontId="12" fillId="3" borderId="11" xfId="0" applyFont="1" applyFill="1" applyBorder="1" applyAlignment="1">
      <alignment horizontal="left" vertical="center"/>
    </xf>
    <xf numFmtId="0" fontId="12" fillId="0" borderId="11" xfId="0" applyFont="1" applyBorder="1" applyAlignment="1">
      <alignment horizontal="left"/>
    </xf>
    <xf numFmtId="0" fontId="12" fillId="3" borderId="0" xfId="0" applyFont="1" applyFill="1" applyAlignment="1">
      <alignment horizontal="left" vertical="center" wrapText="1"/>
    </xf>
    <xf numFmtId="0" fontId="34" fillId="3" borderId="0" xfId="0" applyFont="1" applyFill="1" applyAlignment="1">
      <alignment horizontal="center" vertical="center" wrapText="1"/>
    </xf>
    <xf numFmtId="0" fontId="9" fillId="3" borderId="0" xfId="75" applyFont="1" applyFill="1"/>
    <xf numFmtId="0" fontId="9" fillId="0" borderId="14" xfId="75" applyFont="1" applyBorder="1"/>
    <xf numFmtId="0" fontId="9" fillId="0" borderId="13" xfId="75" applyFont="1" applyBorder="1"/>
    <xf numFmtId="0" fontId="9" fillId="0" borderId="14" xfId="75" applyFont="1" applyBorder="1" applyAlignment="1">
      <alignment horizontal="center" vertical="center" wrapText="1"/>
    </xf>
    <xf numFmtId="0" fontId="9" fillId="0" borderId="11" xfId="75" applyFont="1" applyBorder="1"/>
    <xf numFmtId="0" fontId="9" fillId="0" borderId="18" xfId="75" applyFont="1" applyBorder="1"/>
    <xf numFmtId="0" fontId="9" fillId="0" borderId="11" xfId="75" applyFont="1" applyBorder="1" applyAlignment="1">
      <alignment horizontal="center" vertical="center" wrapText="1"/>
    </xf>
    <xf numFmtId="0" fontId="9" fillId="0" borderId="21" xfId="75" applyFont="1" applyBorder="1"/>
    <xf numFmtId="0" fontId="9" fillId="0" borderId="11" xfId="75" applyFont="1" applyBorder="1" applyAlignment="1">
      <alignment horizontal="center" wrapText="1"/>
    </xf>
    <xf numFmtId="0" fontId="9" fillId="0" borderId="14" xfId="75" applyFont="1" applyBorder="1" applyAlignment="1">
      <alignment horizontal="center" wrapText="1"/>
    </xf>
    <xf numFmtId="0" fontId="9" fillId="0" borderId="11" xfId="75" applyFont="1" applyBorder="1" applyAlignment="1">
      <alignment vertical="center"/>
    </xf>
    <xf numFmtId="0" fontId="9" fillId="0" borderId="18" xfId="75" applyFont="1" applyBorder="1" applyAlignment="1">
      <alignment vertical="center"/>
    </xf>
    <xf numFmtId="0" fontId="9" fillId="0" borderId="23" xfId="75" applyFont="1" applyBorder="1"/>
    <xf numFmtId="0" fontId="9" fillId="0" borderId="23" xfId="75" applyFont="1" applyBorder="1" applyAlignment="1">
      <alignment horizontal="center" vertical="center" wrapText="1"/>
    </xf>
    <xf numFmtId="0" fontId="9" fillId="0" borderId="23" xfId="75" applyFont="1" applyBorder="1" applyAlignment="1">
      <alignment horizontal="center" wrapText="1"/>
    </xf>
    <xf numFmtId="0" fontId="9" fillId="3" borderId="12" xfId="75" applyFont="1" applyFill="1" applyBorder="1"/>
    <xf numFmtId="0" fontId="9" fillId="3" borderId="11" xfId="75" applyFont="1" applyFill="1" applyBorder="1"/>
    <xf numFmtId="0" fontId="9" fillId="3" borderId="21" xfId="75" applyFont="1" applyFill="1" applyBorder="1"/>
    <xf numFmtId="0" fontId="9" fillId="0" borderId="40" xfId="75" applyFont="1" applyBorder="1"/>
    <xf numFmtId="1" fontId="10" fillId="0" borderId="11" xfId="75" applyNumberFormat="1" applyFont="1" applyBorder="1" applyAlignment="1">
      <alignment horizontal="right" indent="2"/>
    </xf>
    <xf numFmtId="1" fontId="10" fillId="0" borderId="14" xfId="75" applyNumberFormat="1" applyFont="1" applyBorder="1" applyAlignment="1">
      <alignment horizontal="right" indent="2"/>
    </xf>
    <xf numFmtId="0" fontId="9" fillId="3" borderId="21" xfId="75" applyFont="1" applyFill="1" applyBorder="1" applyAlignment="1">
      <alignment horizontal="left"/>
    </xf>
    <xf numFmtId="0" fontId="9" fillId="3" borderId="11" xfId="75" applyFont="1" applyFill="1" applyBorder="1" applyAlignment="1">
      <alignment horizontal="left"/>
    </xf>
    <xf numFmtId="0" fontId="9" fillId="3" borderId="12" xfId="75" applyFont="1" applyFill="1" applyBorder="1" applyAlignment="1">
      <alignment horizontal="left"/>
    </xf>
    <xf numFmtId="0" fontId="9" fillId="3" borderId="11" xfId="75" applyFont="1" applyFill="1" applyBorder="1" applyAlignment="1">
      <alignment horizontal="center"/>
    </xf>
    <xf numFmtId="0" fontId="9" fillId="3" borderId="23" xfId="75" applyFont="1" applyFill="1" applyBorder="1" applyAlignment="1">
      <alignment horizontal="left"/>
    </xf>
    <xf numFmtId="1" fontId="10" fillId="0" borderId="23" xfId="75" applyNumberFormat="1" applyFont="1" applyBorder="1" applyAlignment="1">
      <alignment horizontal="right" indent="2"/>
    </xf>
    <xf numFmtId="0" fontId="9" fillId="0" borderId="14" xfId="75" applyFont="1" applyBorder="1" applyAlignment="1">
      <alignment vertical="center"/>
    </xf>
    <xf numFmtId="0" fontId="9" fillId="0" borderId="13" xfId="75" applyFont="1" applyBorder="1" applyAlignment="1">
      <alignment vertical="center"/>
    </xf>
    <xf numFmtId="1" fontId="10" fillId="0" borderId="23" xfId="75" applyNumberFormat="1" applyFont="1" applyBorder="1" applyAlignment="1">
      <alignment horizontal="right" vertical="center" indent="2"/>
    </xf>
    <xf numFmtId="1" fontId="10" fillId="0" borderId="11" xfId="75" applyNumberFormat="1" applyFont="1" applyBorder="1" applyAlignment="1">
      <alignment horizontal="right" vertical="center" indent="2"/>
    </xf>
    <xf numFmtId="0" fontId="9" fillId="3" borderId="13" xfId="75" applyFont="1" applyFill="1" applyBorder="1" applyAlignment="1">
      <alignment horizontal="left"/>
    </xf>
    <xf numFmtId="0" fontId="9" fillId="3" borderId="18" xfId="75" applyFont="1" applyFill="1" applyBorder="1" applyAlignment="1">
      <alignment horizontal="left"/>
    </xf>
    <xf numFmtId="0" fontId="9" fillId="3" borderId="20" xfId="75" applyFont="1" applyFill="1" applyBorder="1" applyAlignment="1">
      <alignment horizontal="left"/>
    </xf>
    <xf numFmtId="0" fontId="9" fillId="3" borderId="1" xfId="75" applyFont="1" applyFill="1" applyBorder="1" applyAlignment="1">
      <alignment horizontal="left"/>
    </xf>
    <xf numFmtId="0" fontId="9" fillId="3" borderId="14" xfId="75" applyFont="1" applyFill="1" applyBorder="1"/>
    <xf numFmtId="0" fontId="9" fillId="3" borderId="16" xfId="75" applyFont="1" applyFill="1" applyBorder="1" applyAlignment="1">
      <alignment horizontal="left"/>
    </xf>
    <xf numFmtId="0" fontId="9" fillId="3" borderId="13" xfId="0" applyFont="1" applyFill="1" applyBorder="1" applyAlignment="1">
      <alignment horizontal="left"/>
    </xf>
    <xf numFmtId="0" fontId="9" fillId="3" borderId="18" xfId="0" applyFont="1" applyFill="1" applyBorder="1" applyAlignment="1">
      <alignment horizontal="left"/>
    </xf>
    <xf numFmtId="0" fontId="9" fillId="3" borderId="20" xfId="0" applyFont="1" applyFill="1" applyBorder="1" applyAlignment="1">
      <alignment horizontal="left"/>
    </xf>
    <xf numFmtId="0" fontId="9" fillId="3" borderId="55" xfId="0" applyFont="1" applyFill="1" applyBorder="1" applyAlignment="1">
      <alignment horizontal="center" vertical="center"/>
    </xf>
    <xf numFmtId="0" fontId="9" fillId="3" borderId="55" xfId="0" applyFont="1" applyFill="1" applyBorder="1" applyAlignment="1">
      <alignment horizontal="center"/>
    </xf>
    <xf numFmtId="0" fontId="9" fillId="3" borderId="14" xfId="0" applyFont="1" applyFill="1" applyBorder="1" applyAlignment="1">
      <alignment vertical="center"/>
    </xf>
    <xf numFmtId="0" fontId="9" fillId="0" borderId="2" xfId="0" applyFont="1" applyBorder="1" applyAlignment="1">
      <alignment horizontal="center" vertical="center" wrapText="1"/>
    </xf>
    <xf numFmtId="0" fontId="9" fillId="0" borderId="0" xfId="0" applyFont="1"/>
    <xf numFmtId="1" fontId="9" fillId="0" borderId="0" xfId="0" applyNumberFormat="1" applyFont="1"/>
    <xf numFmtId="0" fontId="12" fillId="3" borderId="14" xfId="0" applyFont="1" applyFill="1" applyBorder="1"/>
    <xf numFmtId="0" fontId="12" fillId="3" borderId="21" xfId="0" applyFont="1" applyFill="1" applyBorder="1"/>
    <xf numFmtId="0" fontId="12" fillId="3" borderId="23" xfId="0" applyFont="1" applyFill="1" applyBorder="1"/>
    <xf numFmtId="0" fontId="9" fillId="3" borderId="40" xfId="75" applyFont="1" applyFill="1" applyBorder="1" applyAlignment="1">
      <alignment horizontal="left"/>
    </xf>
    <xf numFmtId="0" fontId="43" fillId="3" borderId="0" xfId="0" applyFont="1" applyFill="1"/>
    <xf numFmtId="0" fontId="9" fillId="3" borderId="23" xfId="75" applyFont="1" applyFill="1" applyBorder="1"/>
    <xf numFmtId="0" fontId="9" fillId="3" borderId="2" xfId="75" applyFont="1" applyFill="1" applyBorder="1" applyAlignment="1">
      <alignment horizontal="left"/>
    </xf>
    <xf numFmtId="0" fontId="9" fillId="3" borderId="2" xfId="75" applyFont="1" applyFill="1" applyBorder="1"/>
    <xf numFmtId="1" fontId="12" fillId="35" borderId="71" xfId="0" applyNumberFormat="1" applyFont="1" applyFill="1" applyBorder="1" applyAlignment="1">
      <alignment horizontal="center" vertical="center" wrapText="1"/>
    </xf>
    <xf numFmtId="10" fontId="9" fillId="3" borderId="11" xfId="74" applyNumberFormat="1" applyFont="1" applyFill="1" applyBorder="1" applyAlignment="1">
      <alignment horizontal="center" vertical="center"/>
    </xf>
    <xf numFmtId="1" fontId="10" fillId="35" borderId="57" xfId="0" applyNumberFormat="1" applyFont="1" applyFill="1" applyBorder="1" applyAlignment="1">
      <alignment horizontal="center" vertical="center" wrapText="1"/>
    </xf>
    <xf numFmtId="1" fontId="10" fillId="3" borderId="11" xfId="7" applyNumberFormat="1" applyFont="1" applyFill="1" applyBorder="1" applyAlignment="1">
      <alignment horizontal="center" vertical="center"/>
    </xf>
    <xf numFmtId="17" fontId="31" fillId="3" borderId="0" xfId="0" quotePrefix="1" applyNumberFormat="1" applyFont="1" applyFill="1" applyAlignment="1">
      <alignment vertical="center"/>
    </xf>
    <xf numFmtId="1" fontId="38" fillId="3" borderId="0" xfId="0" quotePrefix="1" applyNumberFormat="1" applyFont="1" applyFill="1" applyAlignment="1">
      <alignment horizontal="right" vertical="top"/>
    </xf>
    <xf numFmtId="0" fontId="37" fillId="3" borderId="0" xfId="0" applyFont="1" applyFill="1" applyAlignment="1">
      <alignment horizontal="center" vertical="center"/>
    </xf>
    <xf numFmtId="10" fontId="9" fillId="3" borderId="23" xfId="74" applyNumberFormat="1" applyFont="1" applyFill="1" applyBorder="1" applyAlignment="1">
      <alignment horizontal="center" vertical="center"/>
    </xf>
    <xf numFmtId="1" fontId="10" fillId="3" borderId="23" xfId="7" applyNumberFormat="1" applyFont="1" applyFill="1" applyBorder="1" applyAlignment="1">
      <alignment horizontal="center" vertical="center"/>
    </xf>
    <xf numFmtId="10" fontId="9" fillId="3" borderId="12" xfId="74" applyNumberFormat="1" applyFont="1" applyFill="1" applyBorder="1" applyAlignment="1">
      <alignment horizontal="center" vertical="center"/>
    </xf>
    <xf numFmtId="1" fontId="10" fillId="3" borderId="12" xfId="7" applyNumberFormat="1" applyFont="1" applyFill="1" applyBorder="1" applyAlignment="1">
      <alignment horizontal="center" vertical="center"/>
    </xf>
    <xf numFmtId="10" fontId="9" fillId="3" borderId="14" xfId="74" applyNumberFormat="1" applyFont="1" applyFill="1" applyBorder="1" applyAlignment="1">
      <alignment horizontal="center" vertical="center"/>
    </xf>
    <xf numFmtId="1" fontId="10" fillId="3" borderId="15" xfId="7" applyNumberFormat="1" applyFont="1" applyFill="1" applyBorder="1" applyAlignment="1">
      <alignment horizontal="center" vertical="center"/>
    </xf>
    <xf numFmtId="1" fontId="10" fillId="3" borderId="19" xfId="7" applyNumberFormat="1" applyFont="1" applyFill="1" applyBorder="1" applyAlignment="1">
      <alignment horizontal="center" vertical="center"/>
    </xf>
    <xf numFmtId="10" fontId="9" fillId="3" borderId="21" xfId="74" applyNumberFormat="1" applyFont="1" applyFill="1" applyBorder="1" applyAlignment="1">
      <alignment horizontal="center" vertical="center"/>
    </xf>
    <xf numFmtId="1" fontId="10" fillId="3" borderId="22" xfId="7" applyNumberFormat="1" applyFont="1" applyFill="1" applyBorder="1" applyAlignment="1">
      <alignment horizontal="center" vertical="center"/>
    </xf>
    <xf numFmtId="10" fontId="9" fillId="3" borderId="2" xfId="74" applyNumberFormat="1" applyFont="1" applyFill="1" applyBorder="1" applyAlignment="1">
      <alignment horizontal="center" vertical="center"/>
    </xf>
    <xf numFmtId="1" fontId="10" fillId="3" borderId="5" xfId="7" applyNumberFormat="1" applyFont="1" applyFill="1" applyBorder="1" applyAlignment="1">
      <alignment horizontal="center" vertical="center"/>
    </xf>
    <xf numFmtId="0" fontId="9" fillId="0" borderId="56" xfId="75" applyFont="1" applyBorder="1"/>
    <xf numFmtId="1" fontId="10" fillId="3" borderId="17" xfId="7" applyNumberFormat="1" applyFont="1" applyFill="1" applyBorder="1" applyAlignment="1">
      <alignment horizontal="center" vertical="center"/>
    </xf>
    <xf numFmtId="0" fontId="9" fillId="3" borderId="14" xfId="75" applyFont="1" applyFill="1" applyBorder="1" applyAlignment="1">
      <alignment horizontal="left"/>
    </xf>
    <xf numFmtId="1" fontId="10" fillId="3" borderId="24" xfId="7" applyNumberFormat="1" applyFont="1" applyFill="1" applyBorder="1" applyAlignment="1">
      <alignment horizontal="center" vertical="center"/>
    </xf>
    <xf numFmtId="0" fontId="12" fillId="35" borderId="62" xfId="0" applyFont="1" applyFill="1" applyBorder="1" applyAlignment="1">
      <alignment horizontal="center" vertical="center" wrapText="1"/>
    </xf>
    <xf numFmtId="0" fontId="7" fillId="3" borderId="49" xfId="0" applyFont="1" applyFill="1" applyBorder="1"/>
    <xf numFmtId="0" fontId="7" fillId="3" borderId="51" xfId="0" applyFont="1" applyFill="1" applyBorder="1"/>
    <xf numFmtId="0" fontId="7" fillId="3" borderId="46" xfId="0" applyFont="1" applyFill="1" applyBorder="1"/>
    <xf numFmtId="0" fontId="7" fillId="3" borderId="47" xfId="0" applyFont="1" applyFill="1" applyBorder="1"/>
    <xf numFmtId="0" fontId="7" fillId="3" borderId="40" xfId="0" applyFont="1" applyFill="1" applyBorder="1"/>
    <xf numFmtId="0" fontId="7" fillId="3" borderId="69" xfId="0" applyFont="1" applyFill="1" applyBorder="1"/>
    <xf numFmtId="0" fontId="7" fillId="3" borderId="50" xfId="0" applyFont="1" applyFill="1" applyBorder="1" applyAlignment="1">
      <alignment horizontal="center" vertical="center"/>
    </xf>
    <xf numFmtId="1" fontId="10" fillId="0" borderId="50" xfId="0" applyNumberFormat="1" applyFont="1" applyBorder="1" applyAlignment="1">
      <alignment horizontal="right" indent="2"/>
    </xf>
    <xf numFmtId="0" fontId="7" fillId="3" borderId="52" xfId="0" applyFont="1" applyFill="1" applyBorder="1"/>
    <xf numFmtId="164" fontId="10" fillId="0" borderId="49" xfId="0" applyNumberFormat="1" applyFont="1" applyBorder="1" applyAlignment="1">
      <alignment horizontal="right" indent="2"/>
    </xf>
    <xf numFmtId="1" fontId="7" fillId="3" borderId="15" xfId="7" applyNumberFormat="1" applyFill="1" applyBorder="1" applyAlignment="1">
      <alignment horizontal="center" vertical="center"/>
    </xf>
    <xf numFmtId="1" fontId="7" fillId="3" borderId="19" xfId="7" applyNumberFormat="1" applyFill="1" applyBorder="1" applyAlignment="1">
      <alignment horizontal="center" vertical="center"/>
    </xf>
    <xf numFmtId="1" fontId="7" fillId="3" borderId="22" xfId="7" applyNumberFormat="1" applyFill="1" applyBorder="1" applyAlignment="1">
      <alignment horizontal="center" vertical="center"/>
    </xf>
    <xf numFmtId="1" fontId="10" fillId="0" borderId="34" xfId="75" applyNumberFormat="1" applyFont="1" applyBorder="1" applyAlignment="1">
      <alignment horizontal="right" vertical="center" indent="2"/>
    </xf>
    <xf numFmtId="1" fontId="10" fillId="0" borderId="37" xfId="75" applyNumberFormat="1" applyFont="1" applyBorder="1" applyAlignment="1">
      <alignment horizontal="right" vertical="center" indent="2"/>
    </xf>
    <xf numFmtId="1" fontId="10" fillId="0" borderId="14" xfId="75" applyNumberFormat="1" applyFont="1" applyBorder="1" applyAlignment="1">
      <alignment horizontal="right" vertical="center" indent="2"/>
    </xf>
    <xf numFmtId="1" fontId="10" fillId="0" borderId="39" xfId="75" applyNumberFormat="1" applyFont="1" applyBorder="1" applyAlignment="1">
      <alignment horizontal="right" vertical="center" indent="2"/>
    </xf>
    <xf numFmtId="1" fontId="10" fillId="35" borderId="55" xfId="0" applyNumberFormat="1" applyFont="1" applyFill="1" applyBorder="1" applyAlignment="1">
      <alignment horizontal="center" vertical="center" wrapText="1"/>
    </xf>
    <xf numFmtId="0" fontId="9" fillId="0" borderId="16" xfId="75" applyFont="1" applyBorder="1"/>
    <xf numFmtId="0" fontId="12" fillId="0" borderId="14" xfId="0" applyFont="1" applyBorder="1"/>
    <xf numFmtId="1" fontId="10" fillId="0" borderId="11" xfId="75" applyNumberFormat="1" applyFont="1" applyBorder="1" applyAlignment="1">
      <alignment horizontal="right" vertical="center" wrapText="1" indent="2"/>
    </xf>
    <xf numFmtId="0" fontId="9" fillId="0" borderId="13" xfId="75" applyFont="1" applyBorder="1" applyAlignment="1">
      <alignment horizontal="left" vertical="center" wrapText="1"/>
    </xf>
    <xf numFmtId="1" fontId="10" fillId="0" borderId="14" xfId="75" applyNumberFormat="1" applyFont="1" applyBorder="1" applyAlignment="1">
      <alignment horizontal="right" vertical="center" wrapText="1" indent="2"/>
    </xf>
    <xf numFmtId="0" fontId="9" fillId="0" borderId="18" xfId="75" applyFont="1" applyBorder="1" applyAlignment="1">
      <alignment horizontal="left" vertical="center" wrapText="1"/>
    </xf>
    <xf numFmtId="0" fontId="9" fillId="0" borderId="20" xfId="75" applyFont="1" applyBorder="1" applyAlignment="1">
      <alignment horizontal="left" vertical="center" wrapText="1"/>
    </xf>
    <xf numFmtId="1" fontId="10" fillId="0" borderId="21" xfId="75" applyNumberFormat="1" applyFont="1" applyBorder="1" applyAlignment="1">
      <alignment horizontal="right" vertical="center" wrapText="1" indent="2"/>
    </xf>
    <xf numFmtId="0" fontId="9" fillId="0" borderId="40" xfId="75" applyFont="1" applyBorder="1" applyAlignment="1">
      <alignment horizontal="left" vertical="center" wrapText="1"/>
    </xf>
    <xf numFmtId="1" fontId="10" fillId="0" borderId="23" xfId="75" applyNumberFormat="1" applyFont="1" applyBorder="1" applyAlignment="1">
      <alignment horizontal="right" vertical="center" wrapText="1" indent="2"/>
    </xf>
    <xf numFmtId="0" fontId="9" fillId="0" borderId="14" xfId="0" applyFont="1" applyBorder="1"/>
    <xf numFmtId="0" fontId="12" fillId="3" borderId="14" xfId="0" applyFont="1" applyFill="1" applyBorder="1" applyAlignment="1">
      <alignment horizontal="left" vertical="center" wrapText="1"/>
    </xf>
    <xf numFmtId="0" fontId="9" fillId="0" borderId="18" xfId="75" applyFont="1" applyBorder="1" applyAlignment="1">
      <alignment horizontal="left"/>
    </xf>
    <xf numFmtId="0" fontId="12" fillId="3" borderId="21" xfId="0" applyFont="1" applyFill="1" applyBorder="1" applyAlignment="1">
      <alignment horizontal="left"/>
    </xf>
    <xf numFmtId="0" fontId="9" fillId="0" borderId="40" xfId="75" applyFont="1" applyBorder="1" applyAlignment="1">
      <alignment horizontal="left"/>
    </xf>
    <xf numFmtId="0" fontId="12" fillId="3" borderId="23" xfId="0" applyFont="1" applyFill="1" applyBorder="1" applyAlignment="1">
      <alignment horizontal="left"/>
    </xf>
    <xf numFmtId="0" fontId="9" fillId="0" borderId="2" xfId="0" applyFont="1" applyBorder="1" applyAlignment="1">
      <alignment horizontal="center" wrapText="1"/>
    </xf>
    <xf numFmtId="0" fontId="9" fillId="0" borderId="56" xfId="75" applyFont="1" applyBorder="1" applyAlignment="1">
      <alignment vertical="center"/>
    </xf>
    <xf numFmtId="0" fontId="9" fillId="0" borderId="55" xfId="0" applyFont="1" applyBorder="1" applyAlignment="1">
      <alignment vertical="center"/>
    </xf>
    <xf numFmtId="0" fontId="12" fillId="0" borderId="55" xfId="0" applyFont="1" applyBorder="1" applyAlignment="1">
      <alignment vertical="center"/>
    </xf>
    <xf numFmtId="0" fontId="9" fillId="0" borderId="55" xfId="75" applyFont="1" applyBorder="1" applyAlignment="1">
      <alignment vertical="center"/>
    </xf>
    <xf numFmtId="0" fontId="9" fillId="0" borderId="55" xfId="0" applyFont="1" applyBorder="1" applyAlignment="1">
      <alignment horizontal="center" vertical="center" wrapText="1"/>
    </xf>
    <xf numFmtId="0" fontId="9" fillId="0" borderId="55" xfId="0" applyFont="1" applyBorder="1" applyAlignment="1">
      <alignment horizontal="center" wrapText="1"/>
    </xf>
    <xf numFmtId="1" fontId="10" fillId="0" borderId="55" xfId="75" applyNumberFormat="1" applyFont="1" applyBorder="1" applyAlignment="1">
      <alignment horizontal="right" vertical="center" indent="2"/>
    </xf>
    <xf numFmtId="10" fontId="9" fillId="3" borderId="55" xfId="74" applyNumberFormat="1" applyFont="1" applyFill="1" applyBorder="1" applyAlignment="1">
      <alignment horizontal="center" vertical="center"/>
    </xf>
    <xf numFmtId="1" fontId="10" fillId="3" borderId="57" xfId="7" applyNumberFormat="1" applyFont="1" applyFill="1" applyBorder="1" applyAlignment="1">
      <alignment horizontal="center" vertical="center"/>
    </xf>
    <xf numFmtId="0" fontId="9" fillId="3" borderId="2" xfId="0" applyFont="1" applyFill="1" applyBorder="1" applyAlignment="1">
      <alignment vertical="center"/>
    </xf>
    <xf numFmtId="0" fontId="9" fillId="3" borderId="55" xfId="0" applyFont="1" applyFill="1" applyBorder="1" applyAlignment="1">
      <alignment vertical="center"/>
    </xf>
    <xf numFmtId="0" fontId="12" fillId="3" borderId="55" xfId="0" applyFont="1" applyFill="1" applyBorder="1"/>
    <xf numFmtId="0" fontId="9" fillId="0" borderId="55" xfId="75" applyFont="1" applyBorder="1"/>
    <xf numFmtId="0" fontId="12" fillId="3" borderId="14" xfId="0" applyFont="1" applyFill="1" applyBorder="1" applyAlignment="1">
      <alignment vertical="center"/>
    </xf>
    <xf numFmtId="0" fontId="9" fillId="0" borderId="18" xfId="75" applyFont="1" applyBorder="1" applyAlignment="1">
      <alignment horizontal="left" vertical="center"/>
    </xf>
    <xf numFmtId="0" fontId="12" fillId="3" borderId="21" xfId="0" applyFont="1" applyFill="1" applyBorder="1" applyAlignment="1">
      <alignment horizontal="left" vertical="center" wrapText="1"/>
    </xf>
    <xf numFmtId="0" fontId="7" fillId="3" borderId="1" xfId="0" applyFont="1" applyFill="1" applyBorder="1"/>
    <xf numFmtId="1" fontId="10" fillId="3" borderId="8" xfId="6" applyNumberFormat="1" applyFont="1" applyFill="1" applyBorder="1" applyAlignment="1">
      <alignment horizontal="center" vertical="center"/>
    </xf>
    <xf numFmtId="1" fontId="7" fillId="3" borderId="64" xfId="0" applyNumberFormat="1" applyFont="1" applyFill="1" applyBorder="1" applyAlignment="1">
      <alignment horizontal="center"/>
    </xf>
    <xf numFmtId="0" fontId="7" fillId="3" borderId="58" xfId="0" applyFont="1" applyFill="1" applyBorder="1"/>
    <xf numFmtId="1" fontId="10" fillId="3" borderId="14" xfId="6" applyNumberFormat="1" applyFont="1" applyFill="1" applyBorder="1" applyAlignment="1">
      <alignment horizontal="center" vertical="center"/>
    </xf>
    <xf numFmtId="0" fontId="9" fillId="2" borderId="1" xfId="0" applyFont="1" applyFill="1" applyBorder="1"/>
    <xf numFmtId="0" fontId="9" fillId="0" borderId="1" xfId="0" applyFont="1" applyBorder="1"/>
    <xf numFmtId="1" fontId="12" fillId="2" borderId="2" xfId="6" applyNumberFormat="1" applyFont="1" applyFill="1" applyBorder="1" applyAlignment="1">
      <alignment horizontal="center"/>
    </xf>
    <xf numFmtId="1" fontId="7" fillId="2" borderId="64" xfId="0" applyNumberFormat="1" applyFont="1" applyFill="1" applyBorder="1" applyAlignment="1">
      <alignment horizontal="center"/>
    </xf>
    <xf numFmtId="0" fontId="9" fillId="0" borderId="13" xfId="49" applyFont="1" applyBorder="1"/>
    <xf numFmtId="0" fontId="9" fillId="3" borderId="13" xfId="49" applyFont="1" applyFill="1" applyBorder="1"/>
    <xf numFmtId="1" fontId="12" fillId="3" borderId="49" xfId="6" applyNumberFormat="1" applyFont="1" applyFill="1" applyBorder="1" applyAlignment="1">
      <alignment horizontal="center"/>
    </xf>
    <xf numFmtId="0" fontId="9" fillId="0" borderId="40" xfId="49" applyFont="1" applyBorder="1"/>
    <xf numFmtId="0" fontId="9" fillId="0" borderId="20" xfId="49" applyFont="1" applyBorder="1"/>
    <xf numFmtId="1" fontId="10" fillId="3" borderId="14" xfId="7" applyNumberFormat="1" applyFont="1" applyFill="1" applyBorder="1" applyAlignment="1">
      <alignment horizontal="center" vertical="center"/>
    </xf>
    <xf numFmtId="1" fontId="10" fillId="3" borderId="21" xfId="7" applyNumberFormat="1" applyFont="1" applyFill="1" applyBorder="1" applyAlignment="1">
      <alignment horizontal="center" vertical="center"/>
    </xf>
    <xf numFmtId="1" fontId="10" fillId="3" borderId="2" xfId="7" applyNumberFormat="1" applyFont="1" applyFill="1" applyBorder="1" applyAlignment="1">
      <alignment horizontal="center" vertical="center"/>
    </xf>
    <xf numFmtId="1" fontId="12" fillId="0" borderId="50" xfId="6" applyNumberFormat="1" applyFont="1" applyFill="1" applyBorder="1" applyAlignment="1">
      <alignment horizontal="center"/>
    </xf>
    <xf numFmtId="10" fontId="9" fillId="0" borderId="11" xfId="74" applyNumberFormat="1" applyFont="1" applyFill="1" applyBorder="1" applyAlignment="1">
      <alignment horizontal="center" vertical="center"/>
    </xf>
    <xf numFmtId="1" fontId="10" fillId="0" borderId="11" xfId="7" applyNumberFormat="1" applyFont="1" applyBorder="1" applyAlignment="1">
      <alignment horizontal="center" vertical="center"/>
    </xf>
    <xf numFmtId="1" fontId="7" fillId="0" borderId="48" xfId="0" applyNumberFormat="1" applyFont="1" applyBorder="1" applyAlignment="1">
      <alignment horizontal="center"/>
    </xf>
    <xf numFmtId="0" fontId="9" fillId="0" borderId="18" xfId="49" applyFont="1" applyBorder="1"/>
    <xf numFmtId="1" fontId="12" fillId="0" borderId="46" xfId="6" applyNumberFormat="1" applyFont="1" applyFill="1" applyBorder="1" applyAlignment="1">
      <alignment horizontal="center"/>
    </xf>
    <xf numFmtId="1" fontId="7" fillId="0" borderId="44" xfId="0" applyNumberFormat="1" applyFont="1" applyBorder="1" applyAlignment="1">
      <alignment horizontal="center"/>
    </xf>
    <xf numFmtId="0" fontId="9" fillId="0" borderId="13" xfId="75" applyFont="1" applyBorder="1" applyAlignment="1">
      <alignment horizontal="left"/>
    </xf>
    <xf numFmtId="0" fontId="9" fillId="0" borderId="14" xfId="75" applyFont="1" applyBorder="1" applyAlignment="1">
      <alignment horizontal="left"/>
    </xf>
    <xf numFmtId="0" fontId="9" fillId="0" borderId="14" xfId="0" applyFont="1" applyBorder="1" applyAlignment="1">
      <alignment horizontal="center" vertical="center"/>
    </xf>
    <xf numFmtId="10" fontId="9" fillId="0" borderId="14" xfId="74" applyNumberFormat="1" applyFont="1" applyFill="1" applyBorder="1" applyAlignment="1">
      <alignment horizontal="center" vertical="center"/>
    </xf>
    <xf numFmtId="1" fontId="10" fillId="0" borderId="15" xfId="7" applyNumberFormat="1" applyFont="1" applyBorder="1" applyAlignment="1">
      <alignment horizontal="center" vertical="center"/>
    </xf>
    <xf numFmtId="0" fontId="9" fillId="0" borderId="11" xfId="75" applyFont="1" applyBorder="1" applyAlignment="1">
      <alignment horizontal="left"/>
    </xf>
    <xf numFmtId="0" fontId="9" fillId="0" borderId="11" xfId="75" applyFont="1" applyBorder="1" applyAlignment="1">
      <alignment horizontal="center"/>
    </xf>
    <xf numFmtId="0" fontId="9" fillId="0" borderId="11" xfId="75" applyFont="1" applyBorder="1" applyAlignment="1">
      <alignment horizontal="center" vertical="center"/>
    </xf>
    <xf numFmtId="1" fontId="10" fillId="0" borderId="19" xfId="7" applyNumberFormat="1" applyFont="1" applyBorder="1" applyAlignment="1">
      <alignment horizontal="center" vertical="center"/>
    </xf>
    <xf numFmtId="0" fontId="7" fillId="0" borderId="11" xfId="75" applyFont="1" applyBorder="1" applyAlignment="1">
      <alignment horizontal="center" vertical="center"/>
    </xf>
    <xf numFmtId="0" fontId="9" fillId="0" borderId="20" xfId="75" applyFont="1" applyBorder="1" applyAlignment="1">
      <alignment horizontal="left"/>
    </xf>
    <xf numFmtId="0" fontId="9" fillId="0" borderId="21" xfId="75" applyFont="1" applyBorder="1" applyAlignment="1">
      <alignment horizontal="left"/>
    </xf>
    <xf numFmtId="0" fontId="9" fillId="0" borderId="21" xfId="75" applyFont="1" applyBorder="1" applyAlignment="1">
      <alignment horizontal="center"/>
    </xf>
    <xf numFmtId="0" fontId="9" fillId="0" borderId="21" xfId="75" applyFont="1" applyBorder="1" applyAlignment="1">
      <alignment horizontal="center" vertical="center"/>
    </xf>
    <xf numFmtId="0" fontId="9" fillId="0" borderId="21" xfId="0" applyFont="1" applyBorder="1" applyAlignment="1">
      <alignment horizontal="center" vertical="center"/>
    </xf>
    <xf numFmtId="10" fontId="9" fillId="0" borderId="21" xfId="74" applyNumberFormat="1" applyFont="1" applyFill="1" applyBorder="1" applyAlignment="1">
      <alignment horizontal="center" vertical="center"/>
    </xf>
    <xf numFmtId="1" fontId="10" fillId="0" borderId="22" xfId="7" applyNumberFormat="1" applyFont="1" applyBorder="1" applyAlignment="1">
      <alignment horizontal="center" vertical="center"/>
    </xf>
    <xf numFmtId="0" fontId="9" fillId="0" borderId="16" xfId="75" applyFont="1" applyBorder="1" applyAlignment="1">
      <alignment horizontal="left"/>
    </xf>
    <xf numFmtId="0" fontId="9" fillId="0" borderId="12" xfId="75" applyFont="1" applyBorder="1" applyAlignment="1">
      <alignment horizontal="left"/>
    </xf>
    <xf numFmtId="0" fontId="9" fillId="0" borderId="12" xfId="75" applyFont="1" applyBorder="1"/>
    <xf numFmtId="0" fontId="9" fillId="0" borderId="12" xfId="75" applyFont="1" applyBorder="1" applyAlignment="1">
      <alignment horizontal="center"/>
    </xf>
    <xf numFmtId="0" fontId="9" fillId="0" borderId="12" xfId="75" applyFont="1" applyBorder="1" applyAlignment="1">
      <alignment horizontal="center" vertical="center"/>
    </xf>
    <xf numFmtId="0" fontId="9" fillId="0" borderId="12" xfId="0" applyFont="1" applyBorder="1" applyAlignment="1">
      <alignment horizontal="center" vertical="center"/>
    </xf>
    <xf numFmtId="10" fontId="9" fillId="0" borderId="12" xfId="74" applyNumberFormat="1" applyFont="1" applyFill="1" applyBorder="1" applyAlignment="1">
      <alignment horizontal="center" vertical="center"/>
    </xf>
    <xf numFmtId="1" fontId="10" fillId="0" borderId="17" xfId="7" applyNumberFormat="1" applyFont="1" applyBorder="1" applyAlignment="1">
      <alignment horizontal="center" vertical="center"/>
    </xf>
    <xf numFmtId="0" fontId="9" fillId="0" borderId="16" xfId="0" applyFont="1" applyBorder="1" applyAlignment="1">
      <alignment horizontal="left"/>
    </xf>
    <xf numFmtId="0" fontId="9" fillId="0" borderId="12" xfId="0" applyFont="1" applyBorder="1" applyAlignment="1">
      <alignment horizontal="left"/>
    </xf>
    <xf numFmtId="0" fontId="9" fillId="0" borderId="12" xfId="0" applyFont="1" applyBorder="1"/>
    <xf numFmtId="0" fontId="9" fillId="0" borderId="12" xfId="0" applyFont="1" applyBorder="1" applyAlignment="1">
      <alignment horizontal="center"/>
    </xf>
    <xf numFmtId="0" fontId="9" fillId="0" borderId="18" xfId="0" applyFont="1" applyBorder="1" applyAlignment="1">
      <alignment horizontal="left"/>
    </xf>
    <xf numFmtId="0" fontId="9" fillId="0" borderId="11" xfId="0" applyFont="1" applyBorder="1" applyAlignment="1">
      <alignment horizontal="center"/>
    </xf>
    <xf numFmtId="0" fontId="9" fillId="0" borderId="20" xfId="0" applyFont="1" applyBorder="1" applyAlignment="1">
      <alignment horizontal="left"/>
    </xf>
    <xf numFmtId="0" fontId="9" fillId="0" borderId="21" xfId="0" applyFont="1" applyBorder="1" applyAlignment="1">
      <alignment horizontal="left"/>
    </xf>
    <xf numFmtId="0" fontId="9" fillId="0" borderId="21" xfId="0" applyFont="1" applyBorder="1"/>
    <xf numFmtId="0" fontId="9" fillId="0" borderId="21" xfId="0" applyFont="1" applyBorder="1" applyAlignment="1">
      <alignment horizontal="center"/>
    </xf>
    <xf numFmtId="0" fontId="9" fillId="0" borderId="20" xfId="75" applyFont="1" applyBorder="1"/>
    <xf numFmtId="0" fontId="9" fillId="0" borderId="12" xfId="75" applyFont="1" applyBorder="1" applyAlignment="1">
      <alignment vertical="top" wrapText="1"/>
    </xf>
    <xf numFmtId="0" fontId="9" fillId="0" borderId="11" xfId="75" applyFont="1" applyBorder="1" applyAlignment="1">
      <alignment vertical="top" wrapText="1"/>
    </xf>
    <xf numFmtId="0" fontId="9" fillId="0" borderId="11" xfId="75" applyFont="1" applyBorder="1" applyAlignment="1">
      <alignment horizontal="left" vertical="center" wrapText="1"/>
    </xf>
    <xf numFmtId="0" fontId="9" fillId="0" borderId="23" xfId="75" applyFont="1" applyBorder="1" applyAlignment="1">
      <alignment horizontal="left" vertical="center" wrapText="1"/>
    </xf>
    <xf numFmtId="0" fontId="9" fillId="0" borderId="23" xfId="75" applyFont="1" applyBorder="1" applyAlignment="1">
      <alignment vertical="top" wrapText="1"/>
    </xf>
    <xf numFmtId="0" fontId="9" fillId="0" borderId="23" xfId="0" applyFont="1" applyBorder="1" applyAlignment="1">
      <alignment horizontal="center" vertical="center"/>
    </xf>
    <xf numFmtId="0" fontId="9" fillId="0" borderId="23" xfId="0" applyFont="1" applyBorder="1" applyAlignment="1">
      <alignment horizontal="center"/>
    </xf>
    <xf numFmtId="10" fontId="9" fillId="0" borderId="23" xfId="74" applyNumberFormat="1" applyFont="1" applyFill="1" applyBorder="1" applyAlignment="1">
      <alignment horizontal="center" vertical="center"/>
    </xf>
    <xf numFmtId="1" fontId="10" fillId="0" borderId="24" xfId="7" applyNumberFormat="1" applyFont="1" applyBorder="1" applyAlignment="1">
      <alignment horizontal="center" vertical="center"/>
    </xf>
    <xf numFmtId="0" fontId="9" fillId="0" borderId="14" xfId="75" applyFont="1" applyBorder="1" applyAlignment="1">
      <alignment vertical="top" wrapText="1"/>
    </xf>
    <xf numFmtId="0" fontId="9" fillId="0" borderId="14" xfId="0" applyFont="1" applyBorder="1" applyAlignment="1">
      <alignment horizontal="center"/>
    </xf>
    <xf numFmtId="0" fontId="9" fillId="0" borderId="23" xfId="75" applyFont="1" applyBorder="1" applyAlignment="1">
      <alignment horizontal="left"/>
    </xf>
    <xf numFmtId="0" fontId="9" fillId="0" borderId="1" xfId="75" applyFont="1" applyBorder="1" applyAlignment="1">
      <alignment horizontal="left"/>
    </xf>
    <xf numFmtId="0" fontId="9" fillId="0" borderId="2" xfId="0" applyFont="1" applyBorder="1" applyAlignment="1">
      <alignment horizontal="center" vertical="center"/>
    </xf>
    <xf numFmtId="0" fontId="9" fillId="0" borderId="2" xfId="0" applyFont="1" applyBorder="1" applyAlignment="1">
      <alignment horizontal="center"/>
    </xf>
    <xf numFmtId="10" fontId="9" fillId="0" borderId="2" xfId="74" applyNumberFormat="1" applyFont="1" applyFill="1" applyBorder="1" applyAlignment="1">
      <alignment horizontal="center" vertical="center"/>
    </xf>
    <xf numFmtId="1" fontId="10" fillId="0" borderId="5" xfId="7" applyNumberFormat="1" applyFont="1" applyBorder="1" applyAlignment="1">
      <alignment horizontal="center" vertical="center"/>
    </xf>
    <xf numFmtId="0" fontId="9" fillId="0" borderId="14" xfId="0" applyFont="1" applyBorder="1" applyAlignment="1">
      <alignment horizontal="center" vertical="center" wrapText="1"/>
    </xf>
    <xf numFmtId="0" fontId="9" fillId="0" borderId="18" xfId="0" applyFont="1" applyBorder="1" applyAlignment="1">
      <alignment horizontal="left" vertical="center"/>
    </xf>
    <xf numFmtId="0" fontId="9" fillId="0" borderId="23"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1" xfId="0" applyFont="1" applyBorder="1" applyAlignment="1">
      <alignment horizontal="center" wrapText="1"/>
    </xf>
    <xf numFmtId="0" fontId="9" fillId="0" borderId="1" xfId="0" applyFont="1" applyBorder="1" applyAlignment="1">
      <alignment horizontal="left"/>
    </xf>
    <xf numFmtId="0" fontId="9" fillId="0" borderId="46" xfId="75" applyFont="1" applyBorder="1" applyAlignment="1">
      <alignment horizontal="left"/>
    </xf>
    <xf numFmtId="0" fontId="9" fillId="0" borderId="47" xfId="75" applyFont="1" applyBorder="1" applyAlignment="1">
      <alignment horizontal="left"/>
    </xf>
    <xf numFmtId="0" fontId="9" fillId="0" borderId="2" xfId="75" applyFont="1" applyBorder="1" applyAlignment="1">
      <alignment horizontal="left"/>
    </xf>
    <xf numFmtId="0" fontId="9" fillId="0" borderId="2" xfId="75" applyFont="1" applyBorder="1"/>
    <xf numFmtId="0" fontId="9" fillId="0" borderId="14" xfId="0" applyFont="1" applyBorder="1" applyAlignment="1">
      <alignment horizontal="center" wrapText="1"/>
    </xf>
    <xf numFmtId="0" fontId="9" fillId="0" borderId="13" xfId="75" applyFont="1" applyBorder="1" applyAlignment="1">
      <alignment horizontal="left" vertical="center"/>
    </xf>
    <xf numFmtId="1" fontId="9" fillId="0" borderId="14" xfId="0" applyNumberFormat="1" applyFont="1" applyBorder="1" applyAlignment="1">
      <alignment horizontal="center" vertical="center" wrapText="1"/>
    </xf>
    <xf numFmtId="0" fontId="9" fillId="0" borderId="12" xfId="0" applyFont="1" applyBorder="1" applyAlignment="1">
      <alignment horizontal="center" vertical="center" wrapText="1"/>
    </xf>
    <xf numFmtId="1" fontId="9" fillId="0" borderId="11" xfId="0" applyNumberFormat="1" applyFont="1" applyBorder="1" applyAlignment="1">
      <alignment horizontal="center" vertical="center" wrapText="1"/>
    </xf>
    <xf numFmtId="1" fontId="9" fillId="0" borderId="21" xfId="0" applyNumberFormat="1" applyFont="1" applyBorder="1" applyAlignment="1">
      <alignment horizontal="center" vertical="center" wrapText="1"/>
    </xf>
    <xf numFmtId="0" fontId="10" fillId="0" borderId="14" xfId="75" applyFont="1" applyBorder="1" applyAlignment="1">
      <alignment horizontal="right" indent="3"/>
    </xf>
    <xf numFmtId="0" fontId="10" fillId="0" borderId="11" xfId="75" applyFont="1" applyBorder="1" applyAlignment="1">
      <alignment horizontal="right" indent="3"/>
    </xf>
    <xf numFmtId="0" fontId="10" fillId="0" borderId="21" xfId="75" applyFont="1" applyBorder="1" applyAlignment="1">
      <alignment horizontal="right" indent="3"/>
    </xf>
    <xf numFmtId="1" fontId="10" fillId="0" borderId="14" xfId="7" applyNumberFormat="1" applyFont="1" applyBorder="1" applyAlignment="1">
      <alignment horizontal="center" vertical="center"/>
    </xf>
    <xf numFmtId="1" fontId="10" fillId="0" borderId="21" xfId="7" applyNumberFormat="1" applyFont="1" applyBorder="1" applyAlignment="1">
      <alignment horizontal="center" vertical="center"/>
    </xf>
    <xf numFmtId="1" fontId="10" fillId="0" borderId="12" xfId="7" applyNumberFormat="1" applyFont="1" applyBorder="1" applyAlignment="1">
      <alignment horizontal="center" vertical="center"/>
    </xf>
    <xf numFmtId="1" fontId="10" fillId="0" borderId="21" xfId="75" applyNumberFormat="1" applyFont="1" applyBorder="1" applyAlignment="1">
      <alignment horizontal="center"/>
    </xf>
    <xf numFmtId="1" fontId="10" fillId="0" borderId="23" xfId="7" applyNumberFormat="1" applyFont="1" applyBorder="1" applyAlignment="1">
      <alignment horizontal="center" vertical="center"/>
    </xf>
    <xf numFmtId="1" fontId="10" fillId="0" borderId="37" xfId="7" applyNumberFormat="1" applyFont="1" applyBorder="1" applyAlignment="1">
      <alignment horizontal="center" vertical="center"/>
    </xf>
    <xf numFmtId="1" fontId="10" fillId="0" borderId="39" xfId="7" applyNumberFormat="1" applyFont="1" applyBorder="1" applyAlignment="1">
      <alignment horizontal="center" vertical="center"/>
    </xf>
    <xf numFmtId="1" fontId="10" fillId="0" borderId="7" xfId="75" applyNumberFormat="1" applyFont="1" applyBorder="1" applyAlignment="1">
      <alignment horizontal="center"/>
    </xf>
    <xf numFmtId="0" fontId="10" fillId="0" borderId="34" xfId="75" applyFont="1" applyBorder="1" applyAlignment="1">
      <alignment horizontal="right" indent="3"/>
    </xf>
    <xf numFmtId="0" fontId="10" fillId="0" borderId="37" xfId="75" applyFont="1" applyBorder="1" applyAlignment="1">
      <alignment horizontal="right" indent="3"/>
    </xf>
    <xf numFmtId="0" fontId="9" fillId="0" borderId="23" xfId="0" applyFont="1" applyBorder="1" applyAlignment="1">
      <alignment horizontal="center" wrapText="1"/>
    </xf>
    <xf numFmtId="0" fontId="10" fillId="0" borderId="38" xfId="75" applyFont="1" applyBorder="1" applyAlignment="1">
      <alignment horizontal="right" indent="3"/>
    </xf>
    <xf numFmtId="0" fontId="9" fillId="0" borderId="11" xfId="75" applyFont="1" applyBorder="1" applyAlignment="1">
      <alignment horizontal="left" vertical="center"/>
    </xf>
    <xf numFmtId="1" fontId="10" fillId="0" borderId="11" xfId="1" applyNumberFormat="1" applyFont="1" applyBorder="1" applyAlignment="1">
      <alignment horizontal="center" vertical="center"/>
    </xf>
    <xf numFmtId="0" fontId="9" fillId="0" borderId="14" xfId="75" applyFont="1" applyBorder="1" applyAlignment="1">
      <alignment horizontal="left" vertical="center"/>
    </xf>
    <xf numFmtId="1" fontId="10" fillId="0" borderId="14" xfId="1" applyNumberFormat="1" applyFont="1" applyBorder="1" applyAlignment="1">
      <alignment horizontal="center" vertical="center"/>
    </xf>
    <xf numFmtId="0" fontId="9" fillId="0" borderId="40" xfId="75" applyFont="1" applyBorder="1" applyAlignment="1">
      <alignment horizontal="left" vertical="center"/>
    </xf>
    <xf numFmtId="0" fontId="9" fillId="0" borderId="23" xfId="75" applyFont="1" applyBorder="1" applyAlignment="1">
      <alignment horizontal="left" vertical="center"/>
    </xf>
    <xf numFmtId="0" fontId="9" fillId="0" borderId="23" xfId="75" applyFont="1" applyBorder="1" applyAlignment="1">
      <alignment vertical="center"/>
    </xf>
    <xf numFmtId="1" fontId="10" fillId="0" borderId="23" xfId="1" applyNumberFormat="1" applyFont="1" applyBorder="1" applyAlignment="1">
      <alignment horizontal="center" vertical="center"/>
    </xf>
    <xf numFmtId="0" fontId="9" fillId="0" borderId="56" xfId="75" applyFont="1" applyBorder="1" applyAlignment="1">
      <alignment horizontal="left"/>
    </xf>
    <xf numFmtId="0" fontId="9" fillId="0" borderId="55" xfId="0" applyFont="1" applyBorder="1" applyAlignment="1">
      <alignment horizontal="center" vertical="center"/>
    </xf>
    <xf numFmtId="0" fontId="9" fillId="0" borderId="55" xfId="0" applyFont="1" applyBorder="1" applyAlignment="1">
      <alignment horizontal="center"/>
    </xf>
    <xf numFmtId="10" fontId="9" fillId="0" borderId="55" xfId="74" applyNumberFormat="1" applyFont="1" applyFill="1" applyBorder="1" applyAlignment="1">
      <alignment horizontal="center" vertical="center"/>
    </xf>
    <xf numFmtId="1" fontId="10" fillId="0" borderId="57" xfId="7" applyNumberFormat="1" applyFont="1" applyBorder="1" applyAlignment="1">
      <alignment horizontal="center" vertical="center"/>
    </xf>
    <xf numFmtId="0" fontId="9" fillId="0" borderId="11" xfId="0" applyFont="1" applyBorder="1" applyAlignment="1">
      <alignment horizontal="left" vertical="center"/>
    </xf>
    <xf numFmtId="1" fontId="10" fillId="0" borderId="2" xfId="7" applyNumberFormat="1" applyFont="1" applyBorder="1" applyAlignment="1">
      <alignment horizontal="center" vertical="center"/>
    </xf>
    <xf numFmtId="0" fontId="30" fillId="0" borderId="55" xfId="0" applyFont="1" applyBorder="1" applyAlignment="1">
      <alignment horizontal="left"/>
    </xf>
    <xf numFmtId="0" fontId="9" fillId="0" borderId="55" xfId="75" applyFont="1" applyBorder="1" applyAlignment="1">
      <alignment horizontal="left"/>
    </xf>
    <xf numFmtId="1" fontId="10" fillId="0" borderId="55" xfId="7" applyNumberFormat="1" applyFont="1" applyBorder="1" applyAlignment="1">
      <alignment horizontal="center" vertical="center"/>
    </xf>
    <xf numFmtId="0" fontId="10" fillId="0" borderId="55" xfId="75" applyFont="1" applyBorder="1" applyAlignment="1">
      <alignment horizontal="right" indent="3"/>
    </xf>
    <xf numFmtId="0" fontId="9" fillId="0" borderId="16" xfId="0" applyFont="1" applyBorder="1" applyAlignment="1">
      <alignment horizontal="left" vertical="center"/>
    </xf>
    <xf numFmtId="0" fontId="9" fillId="0" borderId="12" xfId="0" applyFont="1" applyBorder="1" applyAlignment="1">
      <alignment horizontal="left" vertical="center"/>
    </xf>
    <xf numFmtId="0" fontId="9" fillId="3" borderId="40" xfId="0" applyFont="1" applyFill="1" applyBorder="1" applyAlignment="1">
      <alignment horizontal="left"/>
    </xf>
    <xf numFmtId="0" fontId="10" fillId="0" borderId="23" xfId="75" applyFont="1" applyBorder="1" applyAlignment="1">
      <alignment horizontal="right" indent="3"/>
    </xf>
    <xf numFmtId="0" fontId="10" fillId="0" borderId="12" xfId="75" applyFont="1" applyBorder="1" applyAlignment="1">
      <alignment horizontal="right" indent="3"/>
    </xf>
    <xf numFmtId="1" fontId="10" fillId="0" borderId="2" xfId="75" applyNumberFormat="1" applyFont="1" applyBorder="1" applyAlignment="1">
      <alignment horizontal="right" vertical="center" indent="3"/>
    </xf>
    <xf numFmtId="0" fontId="7" fillId="0" borderId="0" xfId="0" applyFont="1" applyAlignment="1">
      <alignment horizontal="left" indent="1"/>
    </xf>
    <xf numFmtId="0" fontId="7" fillId="0" borderId="0" xfId="0" applyFont="1" applyAlignment="1">
      <alignment horizontal="left" vertical="center" wrapText="1"/>
    </xf>
    <xf numFmtId="0" fontId="45" fillId="36" borderId="0" xfId="0" applyFont="1" applyFill="1" applyAlignment="1">
      <alignment horizontal="right" wrapText="1"/>
    </xf>
    <xf numFmtId="0" fontId="45" fillId="36" borderId="0" xfId="0" applyFont="1" applyFill="1" applyAlignment="1">
      <alignment wrapText="1"/>
    </xf>
    <xf numFmtId="0" fontId="30" fillId="36" borderId="0" xfId="0" applyFont="1" applyFill="1"/>
    <xf numFmtId="0" fontId="46" fillId="36" borderId="0" xfId="0" applyFont="1" applyFill="1" applyAlignment="1">
      <alignment horizontal="center" wrapText="1"/>
    </xf>
    <xf numFmtId="0" fontId="47" fillId="36" borderId="0" xfId="0" applyFont="1" applyFill="1" applyAlignment="1">
      <alignment horizontal="right" vertical="top" wrapText="1"/>
    </xf>
    <xf numFmtId="0" fontId="45" fillId="36" borderId="0" xfId="0" applyFont="1" applyFill="1" applyAlignment="1">
      <alignment vertical="center" wrapText="1"/>
    </xf>
    <xf numFmtId="0" fontId="45" fillId="36" borderId="0" xfId="0" applyFont="1" applyFill="1" applyAlignment="1">
      <alignment horizontal="center" vertical="center"/>
    </xf>
    <xf numFmtId="0" fontId="45" fillId="36" borderId="0" xfId="0" applyFont="1" applyFill="1" applyAlignment="1">
      <alignment horizontal="center" vertical="center" wrapText="1"/>
    </xf>
    <xf numFmtId="0" fontId="46" fillId="36" borderId="0" xfId="0" applyFont="1" applyFill="1" applyAlignment="1">
      <alignment horizontal="center" vertical="center" wrapText="1"/>
    </xf>
    <xf numFmtId="0" fontId="48" fillId="36" borderId="0" xfId="0" applyFont="1" applyFill="1" applyAlignment="1">
      <alignment horizontal="center" vertical="center" wrapText="1"/>
    </xf>
    <xf numFmtId="0" fontId="49" fillId="36" borderId="0" xfId="0" applyFont="1" applyFill="1" applyAlignment="1">
      <alignment horizontal="left" vertical="center"/>
    </xf>
    <xf numFmtId="0" fontId="46" fillId="36" borderId="0" xfId="0" applyFont="1" applyFill="1"/>
    <xf numFmtId="0" fontId="30" fillId="36" borderId="0" xfId="0" applyFont="1" applyFill="1" applyAlignment="1">
      <alignment horizontal="center"/>
    </xf>
    <xf numFmtId="0" fontId="30" fillId="36" borderId="0" xfId="0" applyFont="1" applyFill="1" applyAlignment="1">
      <alignment horizontal="center" vertical="center"/>
    </xf>
    <xf numFmtId="0" fontId="46" fillId="36" borderId="0" xfId="0" applyFont="1" applyFill="1" applyAlignment="1">
      <alignment horizontal="center" vertical="center"/>
    </xf>
    <xf numFmtId="0" fontId="46" fillId="37" borderId="62" xfId="0" applyFont="1" applyFill="1" applyBorder="1" applyAlignment="1">
      <alignment horizontal="center" vertical="center" wrapText="1"/>
    </xf>
    <xf numFmtId="0" fontId="46" fillId="37" borderId="55" xfId="0" applyFont="1" applyFill="1" applyBorder="1" applyAlignment="1">
      <alignment horizontal="center" vertical="center" wrapText="1"/>
    </xf>
    <xf numFmtId="0" fontId="46" fillId="37" borderId="57" xfId="0" applyFont="1" applyFill="1" applyBorder="1" applyAlignment="1">
      <alignment horizontal="center" vertical="center" wrapText="1"/>
    </xf>
    <xf numFmtId="0" fontId="7" fillId="36" borderId="0" xfId="0" applyFont="1" applyFill="1"/>
    <xf numFmtId="0" fontId="30" fillId="0" borderId="13" xfId="0" applyFont="1" applyBorder="1" applyAlignment="1">
      <alignment vertical="center"/>
    </xf>
    <xf numFmtId="0" fontId="30" fillId="0" borderId="14" xfId="0" applyFont="1" applyBorder="1" applyAlignment="1">
      <alignment horizontal="center" vertical="center"/>
    </xf>
    <xf numFmtId="0" fontId="7" fillId="0" borderId="14" xfId="0" applyFont="1" applyBorder="1" applyAlignment="1">
      <alignment horizontal="center" vertical="center"/>
    </xf>
    <xf numFmtId="0" fontId="30" fillId="0" borderId="18" xfId="0" applyFont="1" applyBorder="1" applyAlignment="1">
      <alignment vertical="center"/>
    </xf>
    <xf numFmtId="0" fontId="30" fillId="0" borderId="11" xfId="0" applyFont="1" applyBorder="1" applyAlignment="1">
      <alignment horizontal="center" vertical="center"/>
    </xf>
    <xf numFmtId="0" fontId="7" fillId="0" borderId="11" xfId="0" applyFont="1" applyBorder="1" applyAlignment="1">
      <alignment horizontal="center" vertical="center"/>
    </xf>
    <xf numFmtId="0" fontId="30" fillId="0" borderId="20" xfId="0" applyFont="1" applyBorder="1" applyAlignment="1">
      <alignment vertical="center"/>
    </xf>
    <xf numFmtId="0" fontId="30" fillId="0" borderId="21" xfId="0" applyFont="1" applyBorder="1" applyAlignment="1">
      <alignment horizontal="center" vertical="center"/>
    </xf>
    <xf numFmtId="0" fontId="7" fillId="0" borderId="21" xfId="0" applyFont="1" applyBorder="1" applyAlignment="1">
      <alignment horizontal="center" vertical="center"/>
    </xf>
    <xf numFmtId="0" fontId="10" fillId="36" borderId="0" xfId="0" applyFont="1" applyFill="1" applyAlignment="1">
      <alignment vertical="center" wrapText="1"/>
    </xf>
    <xf numFmtId="0" fontId="10" fillId="36" borderId="0" xfId="0" applyFont="1" applyFill="1" applyAlignment="1">
      <alignment horizontal="center" vertical="center" wrapText="1"/>
    </xf>
    <xf numFmtId="0" fontId="7" fillId="36" borderId="0" xfId="0" applyFont="1" applyFill="1" applyAlignment="1">
      <alignment horizontal="center"/>
    </xf>
    <xf numFmtId="0" fontId="10" fillId="36" borderId="0" xfId="0" applyFont="1" applyFill="1" applyAlignment="1">
      <alignment horizontal="right" indent="3"/>
    </xf>
    <xf numFmtId="0" fontId="10" fillId="0" borderId="72" xfId="0" applyFont="1" applyBorder="1" applyAlignment="1">
      <alignment horizontal="center" vertical="center" wrapText="1"/>
    </xf>
    <xf numFmtId="0" fontId="10" fillId="0" borderId="73" xfId="0" applyFont="1" applyBorder="1" applyAlignment="1">
      <alignment horizontal="right" vertical="center" wrapText="1" indent="3"/>
    </xf>
    <xf numFmtId="0" fontId="10" fillId="0" borderId="0" xfId="0" applyFont="1" applyAlignment="1">
      <alignment horizontal="right" vertical="center" wrapText="1" indent="3"/>
    </xf>
    <xf numFmtId="0" fontId="7" fillId="36" borderId="0" xfId="0" applyFont="1" applyFill="1" applyAlignment="1">
      <alignment horizontal="left" vertical="center"/>
    </xf>
    <xf numFmtId="0" fontId="7" fillId="36" borderId="0" xfId="0" applyFont="1" applyFill="1" applyAlignment="1">
      <alignment horizontal="center" vertical="center"/>
    </xf>
    <xf numFmtId="0" fontId="7" fillId="36" borderId="0" xfId="0" applyFont="1" applyFill="1" applyAlignment="1">
      <alignment horizontal="right" indent="3"/>
    </xf>
    <xf numFmtId="0" fontId="10" fillId="0" borderId="14" xfId="0" applyFont="1" applyBorder="1" applyAlignment="1">
      <alignment horizontal="right" vertical="center" indent="3"/>
    </xf>
    <xf numFmtId="0" fontId="10" fillId="0" borderId="11" xfId="0" applyFont="1" applyBorder="1" applyAlignment="1">
      <alignment horizontal="right" vertical="center" indent="3"/>
    </xf>
    <xf numFmtId="0" fontId="46" fillId="0" borderId="11" xfId="0" applyFont="1" applyBorder="1" applyAlignment="1">
      <alignment horizontal="right" vertical="center" indent="3"/>
    </xf>
    <xf numFmtId="0" fontId="46" fillId="0" borderId="21" xfId="0" applyFont="1" applyBorder="1" applyAlignment="1">
      <alignment horizontal="right" vertical="center" indent="3"/>
    </xf>
    <xf numFmtId="0" fontId="10" fillId="36" borderId="0" xfId="0" applyFont="1" applyFill="1" applyAlignment="1">
      <alignment horizontal="center"/>
    </xf>
    <xf numFmtId="0" fontId="10" fillId="0" borderId="74" xfId="0" applyFont="1" applyBorder="1" applyAlignment="1">
      <alignment horizontal="center" vertical="center" wrapText="1"/>
    </xf>
    <xf numFmtId="0" fontId="46" fillId="0" borderId="14" xfId="0" applyFont="1" applyBorder="1" applyAlignment="1">
      <alignment horizontal="right" vertical="center" indent="3"/>
    </xf>
    <xf numFmtId="0" fontId="10" fillId="0" borderId="21" xfId="0" applyFont="1" applyBorder="1" applyAlignment="1">
      <alignment horizontal="right" vertical="center" indent="3"/>
    </xf>
    <xf numFmtId="0" fontId="10" fillId="0" borderId="73" xfId="0" applyFont="1" applyBorder="1" applyAlignment="1">
      <alignment horizontal="center" vertical="center" wrapText="1"/>
    </xf>
    <xf numFmtId="0" fontId="7" fillId="0" borderId="0" xfId="0" applyFont="1" applyAlignment="1">
      <alignment horizontal="center" vertical="center" wrapText="1"/>
    </xf>
    <xf numFmtId="0" fontId="46" fillId="37" borderId="63" xfId="0" applyFont="1" applyFill="1" applyBorder="1" applyAlignment="1">
      <alignment horizontal="center" vertical="center" wrapText="1"/>
    </xf>
    <xf numFmtId="0" fontId="30" fillId="36" borderId="41" xfId="0" applyFont="1" applyFill="1" applyBorder="1"/>
    <xf numFmtId="0" fontId="46" fillId="36" borderId="11" xfId="0" applyFont="1" applyFill="1" applyBorder="1" applyAlignment="1">
      <alignment horizontal="right" indent="3"/>
    </xf>
    <xf numFmtId="0" fontId="10" fillId="36" borderId="11" xfId="0" applyFont="1" applyFill="1" applyBorder="1" applyAlignment="1">
      <alignment horizontal="right" indent="3"/>
    </xf>
    <xf numFmtId="0" fontId="10" fillId="36" borderId="21" xfId="0" applyFont="1" applyFill="1" applyBorder="1" applyAlignment="1">
      <alignment horizontal="right" indent="3"/>
    </xf>
    <xf numFmtId="0" fontId="46" fillId="37" borderId="61" xfId="0" applyFont="1" applyFill="1" applyBorder="1" applyAlignment="1">
      <alignment horizontal="center" vertical="center" wrapText="1"/>
    </xf>
    <xf numFmtId="0" fontId="7" fillId="36" borderId="36" xfId="0" applyFont="1" applyFill="1" applyBorder="1"/>
    <xf numFmtId="0" fontId="7" fillId="36" borderId="68" xfId="0" applyFont="1" applyFill="1" applyBorder="1"/>
    <xf numFmtId="0" fontId="45" fillId="36" borderId="0" xfId="0" quotePrefix="1" applyFont="1" applyFill="1" applyAlignment="1">
      <alignment horizontal="right" wrapText="1"/>
    </xf>
    <xf numFmtId="0" fontId="46" fillId="37" borderId="56" xfId="0" applyFont="1" applyFill="1" applyBorder="1" applyAlignment="1">
      <alignment horizontal="center" vertical="center" wrapText="1"/>
    </xf>
    <xf numFmtId="0" fontId="7" fillId="36" borderId="18" xfId="0" applyFont="1" applyFill="1" applyBorder="1"/>
    <xf numFmtId="0" fontId="46" fillId="0" borderId="34" xfId="0" applyFont="1" applyBorder="1" applyAlignment="1">
      <alignment horizontal="right" vertical="center" indent="3"/>
    </xf>
    <xf numFmtId="0" fontId="46" fillId="0" borderId="37" xfId="0" applyFont="1" applyBorder="1" applyAlignment="1">
      <alignment horizontal="right" vertical="center" indent="3"/>
    </xf>
    <xf numFmtId="0" fontId="10" fillId="0" borderId="37" xfId="0" applyFont="1" applyBorder="1" applyAlignment="1">
      <alignment horizontal="right" vertical="center" indent="3"/>
    </xf>
    <xf numFmtId="0" fontId="46" fillId="0" borderId="39" xfId="0" applyFont="1" applyBorder="1" applyAlignment="1">
      <alignment horizontal="right" vertical="center" indent="3"/>
    </xf>
    <xf numFmtId="10" fontId="7" fillId="0" borderId="11" xfId="74" applyNumberFormat="1" applyFont="1" applyBorder="1" applyAlignment="1">
      <alignment horizontal="center" vertical="center"/>
    </xf>
    <xf numFmtId="10" fontId="30" fillId="0" borderId="11" xfId="74" applyNumberFormat="1" applyFont="1" applyBorder="1" applyAlignment="1">
      <alignment horizontal="center" vertical="center"/>
    </xf>
    <xf numFmtId="10" fontId="7" fillId="0" borderId="21" xfId="74" applyNumberFormat="1" applyFont="1" applyBorder="1" applyAlignment="1">
      <alignment horizontal="center" vertical="center"/>
    </xf>
    <xf numFmtId="0" fontId="30" fillId="36" borderId="58" xfId="0" applyFont="1" applyFill="1" applyBorder="1"/>
    <xf numFmtId="0" fontId="46" fillId="36" borderId="14" xfId="0" applyFont="1" applyFill="1" applyBorder="1" applyAlignment="1">
      <alignment horizontal="right" indent="3"/>
    </xf>
    <xf numFmtId="10" fontId="7" fillId="0" borderId="14" xfId="74" applyNumberFormat="1" applyFont="1" applyBorder="1" applyAlignment="1">
      <alignment horizontal="center" vertical="center"/>
    </xf>
    <xf numFmtId="0" fontId="7" fillId="36" borderId="20" xfId="0" applyFont="1" applyFill="1" applyBorder="1"/>
    <xf numFmtId="0" fontId="10" fillId="36" borderId="14" xfId="0" applyFont="1" applyFill="1" applyBorder="1" applyAlignment="1">
      <alignment horizontal="right" indent="3"/>
    </xf>
    <xf numFmtId="0" fontId="9" fillId="0" borderId="40" xfId="0" applyFont="1" applyBorder="1" applyAlignment="1">
      <alignment horizontal="left"/>
    </xf>
    <xf numFmtId="0" fontId="9" fillId="0" borderId="23" xfId="0" applyFont="1" applyBorder="1" applyAlignment="1">
      <alignment horizontal="left"/>
    </xf>
    <xf numFmtId="0" fontId="9" fillId="0" borderId="23" xfId="0" applyFont="1" applyBorder="1"/>
    <xf numFmtId="0" fontId="9" fillId="0" borderId="51" xfId="75" applyFont="1" applyBorder="1" applyAlignment="1">
      <alignment horizontal="left"/>
    </xf>
    <xf numFmtId="1" fontId="10" fillId="0" borderId="35" xfId="7" applyNumberFormat="1" applyFont="1" applyBorder="1" applyAlignment="1">
      <alignment horizontal="center" vertical="center"/>
    </xf>
    <xf numFmtId="0" fontId="9" fillId="0" borderId="2" xfId="0" applyFont="1" applyBorder="1" applyAlignment="1">
      <alignment horizontal="left"/>
    </xf>
    <xf numFmtId="0" fontId="9" fillId="3" borderId="13" xfId="0" applyFont="1" applyFill="1" applyBorder="1" applyAlignment="1">
      <alignment horizontal="left" vertical="center" wrapText="1"/>
    </xf>
    <xf numFmtId="0" fontId="9" fillId="0" borderId="14" xfId="0" applyFont="1" applyBorder="1" applyAlignment="1">
      <alignment horizontal="left" vertical="center" wrapText="1"/>
    </xf>
    <xf numFmtId="0" fontId="9" fillId="3" borderId="18" xfId="0" applyFont="1" applyFill="1" applyBorder="1" applyAlignment="1">
      <alignment horizontal="left" vertical="center" wrapText="1"/>
    </xf>
    <xf numFmtId="0" fontId="9" fillId="0" borderId="18" xfId="0" applyFont="1" applyBorder="1" applyAlignment="1">
      <alignment horizontal="left" vertical="center" wrapText="1"/>
    </xf>
    <xf numFmtId="0" fontId="9" fillId="3" borderId="20" xfId="0" applyFont="1" applyFill="1" applyBorder="1" applyAlignment="1">
      <alignment horizontal="left" vertical="center" wrapText="1"/>
    </xf>
    <xf numFmtId="0" fontId="12" fillId="3" borderId="14" xfId="0" applyFont="1" applyFill="1" applyBorder="1" applyAlignment="1">
      <alignment horizontal="left"/>
    </xf>
    <xf numFmtId="1" fontId="12" fillId="3" borderId="14" xfId="7" applyNumberFormat="1" applyFont="1" applyFill="1" applyBorder="1" applyAlignment="1">
      <alignment horizontal="center" vertical="center"/>
    </xf>
    <xf numFmtId="1" fontId="12" fillId="3" borderId="11" xfId="7" applyNumberFormat="1" applyFont="1" applyFill="1" applyBorder="1" applyAlignment="1">
      <alignment horizontal="center" vertical="center"/>
    </xf>
    <xf numFmtId="1" fontId="12" fillId="3" borderId="21" xfId="7" applyNumberFormat="1" applyFont="1" applyFill="1" applyBorder="1" applyAlignment="1">
      <alignment horizontal="center" vertical="center"/>
    </xf>
    <xf numFmtId="0" fontId="9" fillId="0" borderId="14" xfId="75" applyFont="1" applyBorder="1" applyAlignment="1">
      <alignment horizontal="center" vertical="center"/>
    </xf>
    <xf numFmtId="0" fontId="9" fillId="0" borderId="14" xfId="75" applyFont="1" applyBorder="1" applyAlignment="1">
      <alignment horizontal="center"/>
    </xf>
    <xf numFmtId="0" fontId="12" fillId="0" borderId="23" xfId="0" applyFont="1" applyBorder="1"/>
    <xf numFmtId="0" fontId="9" fillId="0" borderId="23" xfId="75" applyFont="1" applyBorder="1" applyAlignment="1">
      <alignment horizontal="center" vertical="center"/>
    </xf>
    <xf numFmtId="0" fontId="9" fillId="0" borderId="23" xfId="75" applyFont="1" applyBorder="1" applyAlignment="1">
      <alignment horizontal="center"/>
    </xf>
    <xf numFmtId="1" fontId="10" fillId="35" borderId="2" xfId="0" applyNumberFormat="1" applyFont="1" applyFill="1" applyBorder="1" applyAlignment="1">
      <alignment horizontal="center" vertical="center" wrapText="1"/>
    </xf>
    <xf numFmtId="0" fontId="37" fillId="3" borderId="0" xfId="0" applyFont="1" applyFill="1" applyAlignment="1">
      <alignment horizontal="center" vertical="center" wrapText="1"/>
    </xf>
    <xf numFmtId="17" fontId="29" fillId="3" borderId="0" xfId="0" quotePrefix="1" applyNumberFormat="1" applyFont="1" applyFill="1" applyAlignment="1">
      <alignment horizontal="center" vertical="center" wrapText="1"/>
    </xf>
    <xf numFmtId="49" fontId="31" fillId="3" borderId="0" xfId="0" quotePrefix="1" applyNumberFormat="1" applyFont="1" applyFill="1" applyAlignment="1">
      <alignment horizontal="right" wrapText="1"/>
    </xf>
    <xf numFmtId="0" fontId="12" fillId="3" borderId="0" xfId="0" applyFont="1" applyFill="1" applyAlignment="1">
      <alignment horizontal="center" vertical="center" wrapText="1"/>
    </xf>
    <xf numFmtId="0" fontId="34" fillId="3" borderId="0" xfId="0" applyFont="1" applyFill="1" applyAlignment="1">
      <alignment horizontal="center" vertical="center" wrapText="1"/>
    </xf>
    <xf numFmtId="0" fontId="37" fillId="3" borderId="0" xfId="0" applyFont="1" applyFill="1" applyAlignment="1">
      <alignment horizontal="center" wrapText="1"/>
    </xf>
    <xf numFmtId="0" fontId="39" fillId="3" borderId="0" xfId="0" applyFont="1" applyFill="1" applyAlignment="1">
      <alignment horizontal="center" wrapText="1"/>
    </xf>
    <xf numFmtId="0" fontId="12" fillId="3" borderId="0" xfId="0" applyFont="1" applyFill="1" applyAlignment="1">
      <alignment horizontal="center" vertical="center"/>
    </xf>
    <xf numFmtId="49" fontId="31" fillId="3" borderId="0" xfId="0" quotePrefix="1" applyNumberFormat="1" applyFont="1" applyFill="1" applyAlignment="1">
      <alignment horizontal="right"/>
    </xf>
    <xf numFmtId="1" fontId="9" fillId="3" borderId="0" xfId="0" quotePrefix="1" applyNumberFormat="1" applyFont="1" applyFill="1" applyAlignment="1">
      <alignment horizontal="right" vertical="center"/>
    </xf>
    <xf numFmtId="1" fontId="39" fillId="3" borderId="53" xfId="0" applyNumberFormat="1" applyFont="1" applyFill="1" applyBorder="1" applyAlignment="1">
      <alignment horizontal="right"/>
    </xf>
    <xf numFmtId="17" fontId="29" fillId="3" borderId="0" xfId="0" quotePrefix="1" applyNumberFormat="1" applyFont="1" applyFill="1" applyAlignment="1">
      <alignment horizontal="left" vertical="top" wrapText="1"/>
    </xf>
    <xf numFmtId="0" fontId="45" fillId="36" borderId="0" xfId="0" applyFont="1" applyFill="1" applyAlignment="1">
      <alignment horizontal="right" wrapText="1"/>
    </xf>
    <xf numFmtId="0" fontId="30" fillId="0" borderId="65" xfId="0" applyFont="1" applyBorder="1" applyAlignment="1">
      <alignment vertical="center"/>
    </xf>
    <xf numFmtId="0" fontId="30" fillId="0" borderId="59" xfId="0" applyFont="1" applyBorder="1" applyAlignment="1">
      <alignment vertical="center"/>
    </xf>
    <xf numFmtId="0" fontId="30" fillId="0" borderId="49" xfId="0" applyFont="1" applyBorder="1" applyAlignment="1">
      <alignment vertical="center"/>
    </xf>
    <xf numFmtId="0" fontId="30" fillId="0" borderId="66" xfId="0" applyFont="1" applyBorder="1" applyAlignment="1">
      <alignment vertical="center"/>
    </xf>
    <xf numFmtId="0" fontId="30" fillId="0" borderId="60" xfId="0" applyFont="1" applyBorder="1" applyAlignment="1">
      <alignment vertical="center"/>
    </xf>
    <xf numFmtId="0" fontId="30" fillId="0" borderId="46" xfId="0" applyFont="1" applyBorder="1" applyAlignment="1">
      <alignment vertical="center"/>
    </xf>
    <xf numFmtId="0" fontId="30" fillId="36" borderId="65" xfId="0" applyFont="1" applyFill="1" applyBorder="1"/>
    <xf numFmtId="0" fontId="30" fillId="36" borderId="59" xfId="0" applyFont="1" applyFill="1" applyBorder="1"/>
    <xf numFmtId="0" fontId="7" fillId="36" borderId="66" xfId="0" applyFont="1" applyFill="1" applyBorder="1"/>
    <xf numFmtId="0" fontId="7" fillId="36" borderId="60" xfId="0" applyFont="1" applyFill="1" applyBorder="1"/>
    <xf numFmtId="0" fontId="30" fillId="0" borderId="67" xfId="0" applyFont="1" applyBorder="1" applyAlignment="1">
      <alignment vertical="center"/>
    </xf>
    <xf numFmtId="0" fontId="30" fillId="0" borderId="70" xfId="0" applyFont="1" applyBorder="1" applyAlignment="1">
      <alignment vertical="center"/>
    </xf>
    <xf numFmtId="0" fontId="30" fillId="0" borderId="47" xfId="0" applyFont="1" applyBorder="1" applyAlignment="1">
      <alignment vertical="center"/>
    </xf>
    <xf numFmtId="0" fontId="30" fillId="36" borderId="66" xfId="0" applyFont="1" applyFill="1" applyBorder="1"/>
    <xf numFmtId="0" fontId="30" fillId="36" borderId="60" xfId="0" applyFont="1" applyFill="1" applyBorder="1"/>
    <xf numFmtId="0" fontId="30" fillId="36" borderId="67" xfId="0" applyFont="1" applyFill="1" applyBorder="1"/>
    <xf numFmtId="0" fontId="30" fillId="36" borderId="70" xfId="0" applyFont="1" applyFill="1" applyBorder="1"/>
    <xf numFmtId="0" fontId="30" fillId="36" borderId="49" xfId="0" applyFont="1" applyFill="1" applyBorder="1"/>
    <xf numFmtId="0" fontId="30" fillId="36" borderId="46" xfId="0" applyFont="1" applyFill="1" applyBorder="1"/>
    <xf numFmtId="0" fontId="46" fillId="37" borderId="63" xfId="0" applyFont="1" applyFill="1" applyBorder="1" applyAlignment="1">
      <alignment horizontal="center" vertical="center" wrapText="1"/>
    </xf>
    <xf numFmtId="0" fontId="46" fillId="37" borderId="61" xfId="0" applyFont="1" applyFill="1" applyBorder="1" applyAlignment="1">
      <alignment horizontal="center" vertical="center" wrapText="1"/>
    </xf>
    <xf numFmtId="0" fontId="46" fillId="37" borderId="62" xfId="0" applyFont="1" applyFill="1" applyBorder="1" applyAlignment="1">
      <alignment horizontal="center" vertical="center" wrapText="1"/>
    </xf>
    <xf numFmtId="0" fontId="7" fillId="36" borderId="37" xfId="0" applyFont="1" applyFill="1" applyBorder="1"/>
    <xf numFmtId="0" fontId="7" fillId="36" borderId="46" xfId="0" applyFont="1" applyFill="1" applyBorder="1"/>
    <xf numFmtId="0" fontId="7" fillId="36" borderId="39" xfId="0" applyFont="1" applyFill="1" applyBorder="1"/>
    <xf numFmtId="0" fontId="7" fillId="36" borderId="70" xfId="0" applyFont="1" applyFill="1" applyBorder="1"/>
    <xf numFmtId="0" fontId="7" fillId="36" borderId="47" xfId="0" applyFont="1" applyFill="1" applyBorder="1"/>
  </cellXfs>
  <cellStyles count="78">
    <cellStyle name="20% - Accent1" xfId="26" builtinId="30" customBuiltin="1"/>
    <cellStyle name="20% - Accent1 2" xfId="56" xr:uid="{2DDD296C-68B1-4212-8605-4C01A0940FF4}"/>
    <cellStyle name="20% - Accent2" xfId="30" builtinId="34" customBuiltin="1"/>
    <cellStyle name="20% - Accent2 2" xfId="58" xr:uid="{2BB8C61B-4CBF-47C7-8789-778B04246C51}"/>
    <cellStyle name="20% - Accent3" xfId="34" builtinId="38" customBuiltin="1"/>
    <cellStyle name="20% - Accent3 2" xfId="60" xr:uid="{A441EA2B-FC55-48F5-95E5-8E6B75E99F0A}"/>
    <cellStyle name="20% - Accent4" xfId="38" builtinId="42" customBuiltin="1"/>
    <cellStyle name="20% - Accent4 2" xfId="62" xr:uid="{052858E2-B5AD-45F3-AA14-F2E8C557DD10}"/>
    <cellStyle name="20% - Accent5" xfId="42" builtinId="46" customBuiltin="1"/>
    <cellStyle name="20% - Accent5 2" xfId="64" xr:uid="{5C146B32-F60F-4351-A09E-A1168A40C994}"/>
    <cellStyle name="20% - Accent6" xfId="46" builtinId="50" customBuiltin="1"/>
    <cellStyle name="20% - Accent6 2" xfId="66" xr:uid="{17DE8DCC-06E6-485F-BDA0-E014399A8B72}"/>
    <cellStyle name="40% - Accent1" xfId="27" builtinId="31" customBuiltin="1"/>
    <cellStyle name="40% - Accent1 2" xfId="57" xr:uid="{B4E5711D-A112-46EE-A143-68E3875A6467}"/>
    <cellStyle name="40% - Accent2" xfId="31" builtinId="35" customBuiltin="1"/>
    <cellStyle name="40% - Accent2 2" xfId="59" xr:uid="{9E1514D4-857C-4918-97D4-06A4AFEF6BAF}"/>
    <cellStyle name="40% - Accent3" xfId="35" builtinId="39" customBuiltin="1"/>
    <cellStyle name="40% - Accent3 2" xfId="61" xr:uid="{34F39212-B7D2-400B-94EE-9BD0940E27A9}"/>
    <cellStyle name="40% - Accent4" xfId="39" builtinId="43" customBuiltin="1"/>
    <cellStyle name="40% - Accent4 2" xfId="63" xr:uid="{51845A08-1FA5-44D9-BD9E-418AD39D8C55}"/>
    <cellStyle name="40% - Accent5" xfId="43" builtinId="47" customBuiltin="1"/>
    <cellStyle name="40% - Accent5 2" xfId="65" xr:uid="{23E7C0C3-6D22-4000-B7B8-941CD045E4A9}"/>
    <cellStyle name="40% - Accent6" xfId="47" builtinId="51" customBuiltin="1"/>
    <cellStyle name="40% - Accent6 2" xfId="67" xr:uid="{A705B161-2E91-4813-B64E-90B2B9FDA40B}"/>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customBuilti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customBuiltin="1"/>
    <cellStyle name="Bad" xfId="15" builtinId="27" customBuiltin="1"/>
    <cellStyle name="Calculation" xfId="19" builtinId="22" customBuiltin="1"/>
    <cellStyle name="Check Cell" xfId="21" builtinId="23" customBuiltin="1"/>
    <cellStyle name="Currency" xfId="6" builtinId="4"/>
    <cellStyle name="Currency 2" xfId="54" xr:uid="{B2064FA8-4CFE-4202-81B2-01E86CF9513B}"/>
    <cellStyle name="Currency 3" xfId="76" xr:uid="{9643F9E0-60F4-447E-B4F6-2CF5DADAD767}"/>
    <cellStyle name="Explanatory Text" xfId="23" builtinId="53" customBuiltin="1"/>
    <cellStyle name="Good" xfId="14" builtinId="26" customBuiltin="1"/>
    <cellStyle name="Heading 1" xfId="10" builtinId="16" customBuiltin="1"/>
    <cellStyle name="Heading 2" xfId="11" builtinId="17" customBuiltin="1"/>
    <cellStyle name="Heading 3" xfId="12" builtinId="18" customBuiltin="1"/>
    <cellStyle name="Heading 4" xfId="13" builtinId="19" customBuiltin="1"/>
    <cellStyle name="Input" xfId="17" builtinId="20" customBuiltin="1"/>
    <cellStyle name="Linked Cell" xfId="20" builtinId="24" customBuiltin="1"/>
    <cellStyle name="Neutral" xfId="16" builtinId="28" customBuiltin="1"/>
    <cellStyle name="Normal" xfId="0" builtinId="0"/>
    <cellStyle name="Normal 2" xfId="52" xr:uid="{EA6E37F5-2C32-421B-8BED-E8941BC18C80}"/>
    <cellStyle name="Normal 2 2" xfId="71" xr:uid="{C5E1FAF5-29A1-413A-8D64-F89D85667A02}"/>
    <cellStyle name="Normal 3" xfId="53" xr:uid="{061F6407-B30A-4619-B61F-21CF1CB72F52}"/>
    <cellStyle name="Normal 4" xfId="72" xr:uid="{07936E79-68CE-4564-AF68-5D279DB06642}"/>
    <cellStyle name="Normal 4 2" xfId="73" xr:uid="{D9B1A5AF-5BE0-4023-8EA8-154F88DE9080}"/>
    <cellStyle name="Normal 5" xfId="75" xr:uid="{54D0E060-FCDF-4417-932F-BB7877A9032E}"/>
    <cellStyle name="Normalny 10" xfId="2" xr:uid="{00000000-0005-0000-0000-000023000000}"/>
    <cellStyle name="Normalny 13" xfId="9" xr:uid="{00000000-0005-0000-0000-000024000000}"/>
    <cellStyle name="Normalny 14" xfId="3" xr:uid="{00000000-0005-0000-0000-000025000000}"/>
    <cellStyle name="Normalny 18" xfId="7" xr:uid="{00000000-0005-0000-0000-000026000000}"/>
    <cellStyle name="Normalny 2" xfId="49" xr:uid="{00000000-0005-0000-0000-000027000000}"/>
    <cellStyle name="Normalny 2 2" xfId="68" xr:uid="{6C6A78E8-6D74-4DA7-919F-A02B8CCB782F}"/>
    <cellStyle name="Normalny 2 3" xfId="77" xr:uid="{2C01E865-5EC4-4F58-92DD-829229CCD77A}"/>
    <cellStyle name="Normalny 21" xfId="5" xr:uid="{00000000-0005-0000-0000-000028000000}"/>
    <cellStyle name="Normalny 23" xfId="4" xr:uid="{00000000-0005-0000-0000-000029000000}"/>
    <cellStyle name="Normalny 6" xfId="1" xr:uid="{00000000-0005-0000-0000-00002A000000}"/>
    <cellStyle name="Output" xfId="18" builtinId="21" customBuiltin="1"/>
    <cellStyle name="Per cent 2" xfId="70" xr:uid="{A89215A8-2151-4359-AC76-7773531A42AD}"/>
    <cellStyle name="Percent" xfId="74" builtinId="5"/>
    <cellStyle name="Total" xfId="24" builtinId="25" customBuiltin="1"/>
    <cellStyle name="Tytuł 2" xfId="50" xr:uid="{00000000-0005-0000-0000-00002F000000}"/>
    <cellStyle name="Uwaga 2" xfId="51" xr:uid="{00000000-0005-0000-0000-000030000000}"/>
    <cellStyle name="Uwaga 2 2" xfId="69" xr:uid="{6F6C074C-311B-4B49-98A0-9CE1A0084460}"/>
    <cellStyle name="Walutowy 14" xfId="8" xr:uid="{00000000-0005-0000-0000-000032000000}"/>
    <cellStyle name="Walutowy 14 2" xfId="55" xr:uid="{191B788D-9693-4D2B-85D6-A56E55477E9D}"/>
    <cellStyle name="Warning Text" xfId="22" builtinId="11" customBuiltin="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Invisible" pivot="0" table="0" count="0" xr9:uid="{9E35221B-2CB3-4468-8029-BBCE3705B150}"/>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213F75"/>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F3FBF7"/>
      <rgbColor rgb="00CCFFCC"/>
      <rgbColor rgb="00FFFF99"/>
      <rgbColor rgb="005B7D77"/>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8CCE4"/>
      <color rgb="FFC5D9F1"/>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87357-A24F-4E5A-8AA7-D4804D954A5F}">
  <sheetPr>
    <pageSetUpPr fitToPage="1"/>
  </sheetPr>
  <dimension ref="A1:Q209"/>
  <sheetViews>
    <sheetView tabSelected="1" zoomScale="85" zoomScaleNormal="85" workbookViewId="0">
      <pane xSplit="1" ySplit="5" topLeftCell="B6" activePane="bottomRight" state="frozen"/>
      <selection pane="topRight" activeCell="B1" sqref="B1"/>
      <selection pane="bottomLeft" activeCell="A6" sqref="A6"/>
      <selection pane="bottomRight" sqref="A1:A2"/>
    </sheetView>
  </sheetViews>
  <sheetFormatPr defaultColWidth="9.42578125" defaultRowHeight="12.75" x14ac:dyDescent="0.2"/>
  <cols>
    <col min="1" max="1" width="24.42578125" style="6" customWidth="1"/>
    <col min="2" max="2" width="12.140625" style="6" bestFit="1" customWidth="1"/>
    <col min="3" max="3" width="24.42578125" style="6" customWidth="1"/>
    <col min="4" max="4" width="45.42578125" style="5" bestFit="1" customWidth="1"/>
    <col min="5" max="5" width="11.140625" style="2" customWidth="1"/>
    <col min="6" max="6" width="10.42578125" style="3" bestFit="1" customWidth="1"/>
    <col min="7" max="7" width="10.5703125" style="3" bestFit="1" customWidth="1"/>
    <col min="8" max="8" width="13.42578125" style="3" customWidth="1"/>
    <col min="9" max="9" width="10.5703125" style="2" customWidth="1"/>
    <col min="10" max="10" width="10.5703125" style="2" bestFit="1" customWidth="1"/>
    <col min="11" max="11" width="14.5703125" style="2" customWidth="1"/>
    <col min="12" max="13" width="14.42578125" style="81" customWidth="1"/>
    <col min="14" max="14" width="18" style="5" customWidth="1"/>
    <col min="15" max="16384" width="9.42578125" style="5"/>
  </cols>
  <sheetData>
    <row r="1" spans="1:14" ht="24" customHeight="1" x14ac:dyDescent="0.25">
      <c r="A1" s="575" t="e" vm="1">
        <v>#VALUE!</v>
      </c>
      <c r="B1" s="67"/>
      <c r="C1" s="67"/>
      <c r="D1" s="576" t="s">
        <v>0</v>
      </c>
      <c r="E1" s="576"/>
      <c r="F1" s="576"/>
      <c r="G1" s="576"/>
      <c r="H1" s="576"/>
      <c r="I1" s="576"/>
      <c r="J1" s="576"/>
      <c r="K1" s="576"/>
      <c r="L1" s="576"/>
      <c r="M1" s="576"/>
      <c r="N1" s="576"/>
    </row>
    <row r="2" spans="1:14" ht="24" customHeight="1" x14ac:dyDescent="0.2">
      <c r="A2" s="575"/>
      <c r="B2" s="67"/>
      <c r="C2" s="67"/>
      <c r="D2" s="146" t="s">
        <v>1378</v>
      </c>
      <c r="E2" s="142"/>
      <c r="F2" s="142"/>
      <c r="G2" s="142"/>
      <c r="H2" s="142"/>
      <c r="I2" s="142"/>
      <c r="J2" s="142"/>
      <c r="K2" s="142"/>
      <c r="L2" s="143"/>
      <c r="M2" s="143"/>
      <c r="N2" s="145" t="s">
        <v>1</v>
      </c>
    </row>
    <row r="3" spans="1:14" ht="13.9" customHeight="1" x14ac:dyDescent="0.2">
      <c r="A3" s="67"/>
      <c r="B3" s="67"/>
      <c r="C3" s="67"/>
      <c r="D3" s="147"/>
      <c r="E3" s="5"/>
      <c r="F3" s="5"/>
      <c r="G3" s="5"/>
      <c r="H3" s="5"/>
      <c r="I3" s="5"/>
      <c r="J3" s="42"/>
      <c r="K3" s="42"/>
      <c r="L3" s="117"/>
      <c r="M3" s="117"/>
      <c r="N3" s="118" t="s">
        <v>2</v>
      </c>
    </row>
    <row r="4" spans="1:14" ht="13.9" customHeight="1" thickBot="1" x14ac:dyDescent="0.25">
      <c r="A4" s="67"/>
      <c r="B4" s="67"/>
      <c r="C4" s="67"/>
      <c r="I4" s="3"/>
      <c r="J4" s="3"/>
      <c r="K4" s="3"/>
      <c r="L4" s="110"/>
      <c r="M4" s="110"/>
      <c r="N4" s="148" t="s">
        <v>1366</v>
      </c>
    </row>
    <row r="5" spans="1:14" ht="69" customHeight="1" thickBot="1" x14ac:dyDescent="0.25">
      <c r="A5" s="197" t="s">
        <v>3</v>
      </c>
      <c r="B5" s="295" t="s">
        <v>414</v>
      </c>
      <c r="C5" s="199" t="s">
        <v>1363</v>
      </c>
      <c r="D5" s="198" t="s">
        <v>4</v>
      </c>
      <c r="E5" s="197" t="s">
        <v>5</v>
      </c>
      <c r="F5" s="197" t="s">
        <v>6</v>
      </c>
      <c r="G5" s="197" t="s">
        <v>7</v>
      </c>
      <c r="H5" s="197" t="s">
        <v>8</v>
      </c>
      <c r="I5" s="197" t="s">
        <v>9</v>
      </c>
      <c r="J5" s="197" t="s">
        <v>10</v>
      </c>
      <c r="K5" s="197" t="s">
        <v>11</v>
      </c>
      <c r="L5" s="199" t="s">
        <v>12</v>
      </c>
      <c r="M5" s="273" t="s">
        <v>13</v>
      </c>
      <c r="N5" s="275" t="s">
        <v>14</v>
      </c>
    </row>
    <row r="6" spans="1:14" x14ac:dyDescent="0.2">
      <c r="A6" s="250" t="s">
        <v>15</v>
      </c>
      <c r="B6" s="293" t="s">
        <v>1365</v>
      </c>
      <c r="C6" s="293" t="s">
        <v>16</v>
      </c>
      <c r="D6" s="254" t="s">
        <v>17</v>
      </c>
      <c r="E6" s="37">
        <v>555</v>
      </c>
      <c r="F6" s="38">
        <v>904</v>
      </c>
      <c r="G6" s="38" t="s">
        <v>18</v>
      </c>
      <c r="H6" s="38">
        <v>50</v>
      </c>
      <c r="I6" s="37">
        <v>292</v>
      </c>
      <c r="J6" s="37">
        <v>158</v>
      </c>
      <c r="K6" s="37">
        <v>300</v>
      </c>
      <c r="L6" s="440">
        <v>1350</v>
      </c>
      <c r="M6" s="284">
        <v>0</v>
      </c>
      <c r="N6" s="285">
        <f t="shared" ref="N6:N37" si="0">L6-(L6*M6)</f>
        <v>1350</v>
      </c>
    </row>
    <row r="7" spans="1:14" x14ac:dyDescent="0.2">
      <c r="A7" s="251" t="s">
        <v>19</v>
      </c>
      <c r="B7" s="241" t="s">
        <v>1365</v>
      </c>
      <c r="C7" s="241" t="s">
        <v>16</v>
      </c>
      <c r="D7" s="235" t="s">
        <v>20</v>
      </c>
      <c r="E7" s="34">
        <v>555</v>
      </c>
      <c r="F7" s="35">
        <v>1120</v>
      </c>
      <c r="G7" s="35" t="s">
        <v>18</v>
      </c>
      <c r="H7" s="35">
        <v>50</v>
      </c>
      <c r="I7" s="34">
        <v>352</v>
      </c>
      <c r="J7" s="34">
        <v>190</v>
      </c>
      <c r="K7" s="34">
        <v>300</v>
      </c>
      <c r="L7" s="441">
        <v>1450</v>
      </c>
      <c r="M7" s="274">
        <v>0</v>
      </c>
      <c r="N7" s="286">
        <f t="shared" si="0"/>
        <v>1450</v>
      </c>
    </row>
    <row r="8" spans="1:14" x14ac:dyDescent="0.2">
      <c r="A8" s="251" t="s">
        <v>21</v>
      </c>
      <c r="B8" s="241" t="s">
        <v>1365</v>
      </c>
      <c r="C8" s="241" t="s">
        <v>16</v>
      </c>
      <c r="D8" s="235" t="s">
        <v>22</v>
      </c>
      <c r="E8" s="34">
        <v>555</v>
      </c>
      <c r="F8" s="35">
        <v>1336</v>
      </c>
      <c r="G8" s="35" t="s">
        <v>18</v>
      </c>
      <c r="H8" s="35">
        <v>50</v>
      </c>
      <c r="I8" s="34">
        <v>411</v>
      </c>
      <c r="J8" s="34">
        <v>222</v>
      </c>
      <c r="K8" s="34">
        <v>300</v>
      </c>
      <c r="L8" s="441">
        <v>1600</v>
      </c>
      <c r="M8" s="274">
        <v>0</v>
      </c>
      <c r="N8" s="286">
        <f t="shared" si="0"/>
        <v>1600</v>
      </c>
    </row>
    <row r="9" spans="1:14" x14ac:dyDescent="0.2">
      <c r="A9" s="251" t="s">
        <v>23</v>
      </c>
      <c r="B9" s="241" t="s">
        <v>1365</v>
      </c>
      <c r="C9" s="241" t="s">
        <v>16</v>
      </c>
      <c r="D9" s="235" t="s">
        <v>24</v>
      </c>
      <c r="E9" s="34">
        <v>555</v>
      </c>
      <c r="F9" s="35">
        <v>1552</v>
      </c>
      <c r="G9" s="35" t="s">
        <v>18</v>
      </c>
      <c r="H9" s="35">
        <v>50</v>
      </c>
      <c r="I9" s="34">
        <v>471</v>
      </c>
      <c r="J9" s="34">
        <v>255</v>
      </c>
      <c r="K9" s="34">
        <v>300</v>
      </c>
      <c r="L9" s="441">
        <v>1750</v>
      </c>
      <c r="M9" s="274">
        <v>0</v>
      </c>
      <c r="N9" s="286">
        <f t="shared" si="0"/>
        <v>1750</v>
      </c>
    </row>
    <row r="10" spans="1:14" ht="13.5" thickBot="1" x14ac:dyDescent="0.25">
      <c r="A10" s="476" t="s">
        <v>25</v>
      </c>
      <c r="B10" s="64" t="s">
        <v>1365</v>
      </c>
      <c r="C10" s="64" t="s">
        <v>16</v>
      </c>
      <c r="D10" s="56" t="s">
        <v>26</v>
      </c>
      <c r="E10" s="57">
        <v>555</v>
      </c>
      <c r="F10" s="58">
        <v>1768</v>
      </c>
      <c r="G10" s="58" t="s">
        <v>18</v>
      </c>
      <c r="H10" s="58">
        <v>50</v>
      </c>
      <c r="I10" s="57">
        <v>531</v>
      </c>
      <c r="J10" s="57">
        <v>287</v>
      </c>
      <c r="K10" s="57">
        <v>300</v>
      </c>
      <c r="L10" s="477">
        <v>1900</v>
      </c>
      <c r="M10" s="280">
        <v>0</v>
      </c>
      <c r="N10" s="294">
        <f t="shared" si="0"/>
        <v>1900</v>
      </c>
    </row>
    <row r="11" spans="1:14" ht="13.5" thickBot="1" x14ac:dyDescent="0.25">
      <c r="A11" s="353" t="s">
        <v>27</v>
      </c>
      <c r="B11" s="55" t="s">
        <v>1365</v>
      </c>
      <c r="C11" s="55" t="s">
        <v>28</v>
      </c>
      <c r="D11" s="340" t="s">
        <v>29</v>
      </c>
      <c r="E11" s="40">
        <v>734</v>
      </c>
      <c r="F11" s="54">
        <v>1744</v>
      </c>
      <c r="G11" s="54" t="s">
        <v>30</v>
      </c>
      <c r="H11" s="54">
        <v>50</v>
      </c>
      <c r="I11" s="40">
        <v>1348</v>
      </c>
      <c r="J11" s="40">
        <v>703</v>
      </c>
      <c r="K11" s="40" t="s">
        <v>31</v>
      </c>
      <c r="L11" s="479">
        <v>1950</v>
      </c>
      <c r="M11" s="289">
        <v>0</v>
      </c>
      <c r="N11" s="290">
        <f t="shared" si="0"/>
        <v>1950</v>
      </c>
    </row>
    <row r="12" spans="1:14" x14ac:dyDescent="0.2">
      <c r="A12" s="255" t="s">
        <v>32</v>
      </c>
      <c r="B12" s="242" t="s">
        <v>1365</v>
      </c>
      <c r="C12" s="242" t="s">
        <v>33</v>
      </c>
      <c r="D12" s="234" t="s">
        <v>34</v>
      </c>
      <c r="E12" s="28">
        <v>575</v>
      </c>
      <c r="F12" s="63">
        <v>1070</v>
      </c>
      <c r="G12" s="63" t="s">
        <v>35</v>
      </c>
      <c r="H12" s="63">
        <v>50</v>
      </c>
      <c r="I12" s="28">
        <v>442</v>
      </c>
      <c r="J12" s="28">
        <v>229</v>
      </c>
      <c r="K12" s="28">
        <v>300</v>
      </c>
      <c r="L12" s="478">
        <v>2400</v>
      </c>
      <c r="M12" s="282">
        <v>0</v>
      </c>
      <c r="N12" s="292">
        <f t="shared" si="0"/>
        <v>2400</v>
      </c>
    </row>
    <row r="13" spans="1:14" x14ac:dyDescent="0.2">
      <c r="A13" s="251" t="s">
        <v>36</v>
      </c>
      <c r="B13" s="241" t="s">
        <v>1365</v>
      </c>
      <c r="C13" s="241" t="s">
        <v>33</v>
      </c>
      <c r="D13" s="235" t="s">
        <v>37</v>
      </c>
      <c r="E13" s="34">
        <v>575</v>
      </c>
      <c r="F13" s="35">
        <v>1364</v>
      </c>
      <c r="G13" s="35" t="s">
        <v>35</v>
      </c>
      <c r="H13" s="35">
        <v>50</v>
      </c>
      <c r="I13" s="34">
        <v>556</v>
      </c>
      <c r="J13" s="34">
        <v>289</v>
      </c>
      <c r="K13" s="34">
        <v>300</v>
      </c>
      <c r="L13" s="441">
        <v>2650</v>
      </c>
      <c r="M13" s="274">
        <v>0</v>
      </c>
      <c r="N13" s="286">
        <f t="shared" si="0"/>
        <v>2650</v>
      </c>
    </row>
    <row r="14" spans="1:14" ht="13.5" thickBot="1" x14ac:dyDescent="0.25">
      <c r="A14" s="252" t="s">
        <v>38</v>
      </c>
      <c r="B14" s="240" t="s">
        <v>1365</v>
      </c>
      <c r="C14" s="240" t="s">
        <v>33</v>
      </c>
      <c r="D14" s="236" t="s">
        <v>39</v>
      </c>
      <c r="E14" s="20">
        <v>575</v>
      </c>
      <c r="F14" s="21">
        <v>1658</v>
      </c>
      <c r="G14" s="21" t="s">
        <v>35</v>
      </c>
      <c r="H14" s="21">
        <v>50</v>
      </c>
      <c r="I14" s="20">
        <v>671</v>
      </c>
      <c r="J14" s="20">
        <v>349</v>
      </c>
      <c r="K14" s="20">
        <v>600</v>
      </c>
      <c r="L14" s="442">
        <v>2900</v>
      </c>
      <c r="M14" s="287">
        <v>0</v>
      </c>
      <c r="N14" s="288">
        <f t="shared" si="0"/>
        <v>2900</v>
      </c>
    </row>
    <row r="15" spans="1:14" x14ac:dyDescent="0.2">
      <c r="A15" s="255" t="s">
        <v>40</v>
      </c>
      <c r="B15" s="242" t="s">
        <v>1365</v>
      </c>
      <c r="C15" s="242" t="s">
        <v>41</v>
      </c>
      <c r="D15" s="234" t="s">
        <v>42</v>
      </c>
      <c r="E15" s="28">
        <v>600</v>
      </c>
      <c r="F15" s="63">
        <v>600</v>
      </c>
      <c r="G15" s="63" t="s">
        <v>43</v>
      </c>
      <c r="H15" s="63">
        <v>50</v>
      </c>
      <c r="I15" s="28">
        <v>312</v>
      </c>
      <c r="J15" s="28">
        <v>166</v>
      </c>
      <c r="K15" s="28" t="s">
        <v>31</v>
      </c>
      <c r="L15" s="283">
        <v>2350</v>
      </c>
      <c r="M15" s="282">
        <v>0</v>
      </c>
      <c r="N15" s="292">
        <f t="shared" si="0"/>
        <v>2350</v>
      </c>
    </row>
    <row r="16" spans="1:14" x14ac:dyDescent="0.2">
      <c r="A16" s="251" t="s">
        <v>44</v>
      </c>
      <c r="B16" s="241" t="s">
        <v>1365</v>
      </c>
      <c r="C16" s="241" t="s">
        <v>41</v>
      </c>
      <c r="D16" s="235" t="s">
        <v>45</v>
      </c>
      <c r="E16" s="34">
        <v>600</v>
      </c>
      <c r="F16" s="35">
        <v>1110</v>
      </c>
      <c r="G16" s="35" t="s">
        <v>43</v>
      </c>
      <c r="H16" s="35">
        <v>50</v>
      </c>
      <c r="I16" s="34">
        <v>556</v>
      </c>
      <c r="J16" s="34">
        <v>296</v>
      </c>
      <c r="K16" s="34" t="s">
        <v>1380</v>
      </c>
      <c r="L16" s="276">
        <v>3150</v>
      </c>
      <c r="M16" s="274">
        <v>0</v>
      </c>
      <c r="N16" s="286">
        <f t="shared" si="0"/>
        <v>3150</v>
      </c>
    </row>
    <row r="17" spans="1:17" x14ac:dyDescent="0.2">
      <c r="A17" s="251" t="s">
        <v>46</v>
      </c>
      <c r="B17" s="241" t="s">
        <v>1365</v>
      </c>
      <c r="C17" s="241" t="s">
        <v>41</v>
      </c>
      <c r="D17" s="235" t="s">
        <v>47</v>
      </c>
      <c r="E17" s="34">
        <v>600</v>
      </c>
      <c r="F17" s="35">
        <v>1620</v>
      </c>
      <c r="G17" s="35" t="s">
        <v>43</v>
      </c>
      <c r="H17" s="35">
        <v>50</v>
      </c>
      <c r="I17" s="34">
        <v>741</v>
      </c>
      <c r="J17" s="34">
        <v>395</v>
      </c>
      <c r="K17" s="34" t="s">
        <v>1381</v>
      </c>
      <c r="L17" s="276">
        <v>3750</v>
      </c>
      <c r="M17" s="274">
        <v>0</v>
      </c>
      <c r="N17" s="286">
        <f t="shared" si="0"/>
        <v>3750</v>
      </c>
    </row>
    <row r="18" spans="1:17" x14ac:dyDescent="0.2">
      <c r="A18" s="251" t="s">
        <v>48</v>
      </c>
      <c r="B18" s="241" t="s">
        <v>1365</v>
      </c>
      <c r="C18" s="241" t="s">
        <v>41</v>
      </c>
      <c r="D18" s="235" t="s">
        <v>49</v>
      </c>
      <c r="E18" s="34">
        <v>1110</v>
      </c>
      <c r="F18" s="35">
        <v>600</v>
      </c>
      <c r="G18" s="35" t="s">
        <v>43</v>
      </c>
      <c r="H18" s="35">
        <v>50</v>
      </c>
      <c r="I18" s="34">
        <v>560</v>
      </c>
      <c r="J18" s="34">
        <v>298</v>
      </c>
      <c r="K18" s="34" t="s">
        <v>31</v>
      </c>
      <c r="L18" s="276">
        <v>3150</v>
      </c>
      <c r="M18" s="274">
        <v>0</v>
      </c>
      <c r="N18" s="286">
        <f t="shared" si="0"/>
        <v>3150</v>
      </c>
    </row>
    <row r="19" spans="1:17" ht="13.5" thickBot="1" x14ac:dyDescent="0.25">
      <c r="A19" s="268" t="s">
        <v>50</v>
      </c>
      <c r="B19" s="244" t="s">
        <v>1365</v>
      </c>
      <c r="C19" s="244" t="s">
        <v>41</v>
      </c>
      <c r="D19" s="270" t="s">
        <v>51</v>
      </c>
      <c r="E19" s="57">
        <v>1620</v>
      </c>
      <c r="F19" s="58">
        <v>600</v>
      </c>
      <c r="G19" s="58" t="s">
        <v>43</v>
      </c>
      <c r="H19" s="58">
        <v>50</v>
      </c>
      <c r="I19" s="57">
        <v>749</v>
      </c>
      <c r="J19" s="57">
        <v>399</v>
      </c>
      <c r="K19" s="57" t="s">
        <v>31</v>
      </c>
      <c r="L19" s="281">
        <v>3750</v>
      </c>
      <c r="M19" s="280">
        <v>0</v>
      </c>
      <c r="N19" s="294">
        <f t="shared" si="0"/>
        <v>3750</v>
      </c>
    </row>
    <row r="20" spans="1:17" s="219" customFormat="1" ht="13.5" thickBot="1" x14ac:dyDescent="0.25">
      <c r="A20" s="253" t="s">
        <v>52</v>
      </c>
      <c r="B20" s="271" t="s">
        <v>1365</v>
      </c>
      <c r="C20" s="271" t="s">
        <v>41</v>
      </c>
      <c r="D20" s="272" t="s">
        <v>53</v>
      </c>
      <c r="E20" s="185">
        <v>650</v>
      </c>
      <c r="F20" s="186">
        <v>650</v>
      </c>
      <c r="G20" s="186" t="s">
        <v>54</v>
      </c>
      <c r="H20" s="186">
        <v>50</v>
      </c>
      <c r="I20" s="185">
        <v>380</v>
      </c>
      <c r="J20" s="185">
        <v>202</v>
      </c>
      <c r="K20" s="185" t="s">
        <v>31</v>
      </c>
      <c r="L20" s="363">
        <v>2350</v>
      </c>
      <c r="M20" s="289">
        <v>0</v>
      </c>
      <c r="N20" s="290">
        <f t="shared" si="0"/>
        <v>2350</v>
      </c>
      <c r="O20" s="5"/>
      <c r="P20" s="5"/>
      <c r="Q20" s="5"/>
    </row>
    <row r="21" spans="1:17" s="219" customFormat="1" x14ac:dyDescent="0.2">
      <c r="A21" s="388" t="s">
        <v>55</v>
      </c>
      <c r="B21" s="389" t="s">
        <v>1365</v>
      </c>
      <c r="C21" s="389" t="s">
        <v>56</v>
      </c>
      <c r="D21" s="390" t="s">
        <v>57</v>
      </c>
      <c r="E21" s="392">
        <v>600</v>
      </c>
      <c r="F21" s="390">
        <v>471</v>
      </c>
      <c r="G21" s="391">
        <v>90</v>
      </c>
      <c r="H21" s="391">
        <v>50</v>
      </c>
      <c r="I21" s="392">
        <v>297</v>
      </c>
      <c r="J21" s="392">
        <v>157</v>
      </c>
      <c r="K21" s="393" t="s">
        <v>31</v>
      </c>
      <c r="L21" s="445">
        <v>2200</v>
      </c>
      <c r="M21" s="394">
        <v>0</v>
      </c>
      <c r="N21" s="395">
        <f t="shared" si="0"/>
        <v>2200</v>
      </c>
    </row>
    <row r="22" spans="1:17" s="219" customFormat="1" x14ac:dyDescent="0.2">
      <c r="A22" s="326" t="s">
        <v>58</v>
      </c>
      <c r="B22" s="376" t="s">
        <v>1365</v>
      </c>
      <c r="C22" s="376" t="s">
        <v>56</v>
      </c>
      <c r="D22" s="223" t="s">
        <v>59</v>
      </c>
      <c r="E22" s="378">
        <v>600</v>
      </c>
      <c r="F22" s="223">
        <v>615</v>
      </c>
      <c r="G22" s="377">
        <v>90</v>
      </c>
      <c r="H22" s="377">
        <v>50</v>
      </c>
      <c r="I22" s="378">
        <v>379</v>
      </c>
      <c r="J22" s="378">
        <v>200</v>
      </c>
      <c r="K22" s="61" t="s">
        <v>31</v>
      </c>
      <c r="L22" s="366">
        <v>2390</v>
      </c>
      <c r="M22" s="365">
        <v>0</v>
      </c>
      <c r="N22" s="379">
        <f t="shared" si="0"/>
        <v>2390</v>
      </c>
    </row>
    <row r="23" spans="1:17" s="219" customFormat="1" x14ac:dyDescent="0.2">
      <c r="A23" s="326" t="s">
        <v>60</v>
      </c>
      <c r="B23" s="376" t="s">
        <v>1365</v>
      </c>
      <c r="C23" s="376" t="s">
        <v>56</v>
      </c>
      <c r="D23" s="223" t="s">
        <v>61</v>
      </c>
      <c r="E23" s="378">
        <v>800</v>
      </c>
      <c r="F23" s="223">
        <v>471</v>
      </c>
      <c r="G23" s="377">
        <v>90</v>
      </c>
      <c r="H23" s="377">
        <v>50</v>
      </c>
      <c r="I23" s="378">
        <v>397</v>
      </c>
      <c r="J23" s="378">
        <v>210</v>
      </c>
      <c r="K23" s="61" t="s">
        <v>31</v>
      </c>
      <c r="L23" s="366">
        <v>2470</v>
      </c>
      <c r="M23" s="365">
        <v>0</v>
      </c>
      <c r="N23" s="379">
        <f t="shared" si="0"/>
        <v>2470</v>
      </c>
    </row>
    <row r="24" spans="1:17" s="219" customFormat="1" x14ac:dyDescent="0.2">
      <c r="A24" s="326" t="s">
        <v>62</v>
      </c>
      <c r="B24" s="376" t="s">
        <v>1365</v>
      </c>
      <c r="C24" s="376" t="s">
        <v>56</v>
      </c>
      <c r="D24" s="223" t="s">
        <v>63</v>
      </c>
      <c r="E24" s="378">
        <v>800</v>
      </c>
      <c r="F24" s="223">
        <v>615</v>
      </c>
      <c r="G24" s="377">
        <v>90</v>
      </c>
      <c r="H24" s="377">
        <v>50</v>
      </c>
      <c r="I24" s="378">
        <v>505</v>
      </c>
      <c r="J24" s="378">
        <v>267</v>
      </c>
      <c r="K24" s="61" t="s">
        <v>31</v>
      </c>
      <c r="L24" s="366">
        <v>2720</v>
      </c>
      <c r="M24" s="365">
        <v>0</v>
      </c>
      <c r="N24" s="379">
        <f t="shared" si="0"/>
        <v>2720</v>
      </c>
    </row>
    <row r="25" spans="1:17" s="219" customFormat="1" x14ac:dyDescent="0.2">
      <c r="A25" s="326" t="s">
        <v>64</v>
      </c>
      <c r="B25" s="376" t="s">
        <v>1365</v>
      </c>
      <c r="C25" s="376" t="s">
        <v>56</v>
      </c>
      <c r="D25" s="223" t="s">
        <v>65</v>
      </c>
      <c r="E25" s="378">
        <v>1000</v>
      </c>
      <c r="F25" s="223">
        <v>471</v>
      </c>
      <c r="G25" s="377">
        <v>90</v>
      </c>
      <c r="H25" s="377">
        <v>50</v>
      </c>
      <c r="I25" s="378">
        <v>496</v>
      </c>
      <c r="J25" s="378">
        <v>262</v>
      </c>
      <c r="K25" s="61" t="s">
        <v>31</v>
      </c>
      <c r="L25" s="366">
        <v>2760</v>
      </c>
      <c r="M25" s="365">
        <v>0</v>
      </c>
      <c r="N25" s="379">
        <f t="shared" si="0"/>
        <v>2760</v>
      </c>
    </row>
    <row r="26" spans="1:17" s="219" customFormat="1" x14ac:dyDescent="0.2">
      <c r="A26" s="326" t="s">
        <v>66</v>
      </c>
      <c r="B26" s="376" t="s">
        <v>1365</v>
      </c>
      <c r="C26" s="376" t="s">
        <v>56</v>
      </c>
      <c r="D26" s="223" t="s">
        <v>67</v>
      </c>
      <c r="E26" s="378">
        <v>1000</v>
      </c>
      <c r="F26" s="223">
        <v>615</v>
      </c>
      <c r="G26" s="377">
        <v>90</v>
      </c>
      <c r="H26" s="377">
        <v>50</v>
      </c>
      <c r="I26" s="378">
        <v>631</v>
      </c>
      <c r="J26" s="378">
        <v>334</v>
      </c>
      <c r="K26" s="61" t="s">
        <v>31</v>
      </c>
      <c r="L26" s="366">
        <v>3140</v>
      </c>
      <c r="M26" s="365">
        <v>0</v>
      </c>
      <c r="N26" s="379">
        <f t="shared" si="0"/>
        <v>3140</v>
      </c>
    </row>
    <row r="27" spans="1:17" s="219" customFormat="1" x14ac:dyDescent="0.2">
      <c r="A27" s="326" t="s">
        <v>68</v>
      </c>
      <c r="B27" s="376" t="s">
        <v>1365</v>
      </c>
      <c r="C27" s="376" t="s">
        <v>56</v>
      </c>
      <c r="D27" s="223" t="s">
        <v>69</v>
      </c>
      <c r="E27" s="378">
        <v>1200</v>
      </c>
      <c r="F27" s="223">
        <v>471</v>
      </c>
      <c r="G27" s="377">
        <v>90</v>
      </c>
      <c r="H27" s="377">
        <v>50</v>
      </c>
      <c r="I27" s="380"/>
      <c r="J27" s="380"/>
      <c r="K27" s="61" t="s">
        <v>31</v>
      </c>
      <c r="L27" s="366">
        <v>3030</v>
      </c>
      <c r="M27" s="365">
        <v>0</v>
      </c>
      <c r="N27" s="379">
        <f t="shared" si="0"/>
        <v>3030</v>
      </c>
    </row>
    <row r="28" spans="1:17" s="219" customFormat="1" x14ac:dyDescent="0.2">
      <c r="A28" s="326" t="s">
        <v>70</v>
      </c>
      <c r="B28" s="376" t="s">
        <v>1365</v>
      </c>
      <c r="C28" s="376" t="s">
        <v>56</v>
      </c>
      <c r="D28" s="223" t="s">
        <v>71</v>
      </c>
      <c r="E28" s="378">
        <v>1200</v>
      </c>
      <c r="F28" s="223">
        <v>615</v>
      </c>
      <c r="G28" s="377">
        <v>90</v>
      </c>
      <c r="H28" s="377">
        <v>50</v>
      </c>
      <c r="I28" s="380"/>
      <c r="J28" s="380"/>
      <c r="K28" s="61" t="s">
        <v>31</v>
      </c>
      <c r="L28" s="366">
        <v>3470</v>
      </c>
      <c r="M28" s="365">
        <v>0</v>
      </c>
      <c r="N28" s="379">
        <f t="shared" si="0"/>
        <v>3470</v>
      </c>
    </row>
    <row r="29" spans="1:17" s="219" customFormat="1" x14ac:dyDescent="0.2">
      <c r="A29" s="326" t="s">
        <v>72</v>
      </c>
      <c r="B29" s="376" t="s">
        <v>1365</v>
      </c>
      <c r="C29" s="376" t="s">
        <v>56</v>
      </c>
      <c r="D29" s="223" t="s">
        <v>73</v>
      </c>
      <c r="E29" s="378">
        <v>1400</v>
      </c>
      <c r="F29" s="223">
        <v>471</v>
      </c>
      <c r="G29" s="377">
        <v>90</v>
      </c>
      <c r="H29" s="377">
        <v>50</v>
      </c>
      <c r="I29" s="378">
        <v>694</v>
      </c>
      <c r="J29" s="378">
        <v>367</v>
      </c>
      <c r="K29" s="61" t="s">
        <v>31</v>
      </c>
      <c r="L29" s="366">
        <v>3400</v>
      </c>
      <c r="M29" s="365">
        <v>0</v>
      </c>
      <c r="N29" s="379">
        <f t="shared" si="0"/>
        <v>3400</v>
      </c>
    </row>
    <row r="30" spans="1:17" s="219" customFormat="1" x14ac:dyDescent="0.2">
      <c r="A30" s="326" t="s">
        <v>74</v>
      </c>
      <c r="B30" s="376" t="s">
        <v>1365</v>
      </c>
      <c r="C30" s="376" t="s">
        <v>56</v>
      </c>
      <c r="D30" s="223" t="s">
        <v>75</v>
      </c>
      <c r="E30" s="378">
        <v>1400</v>
      </c>
      <c r="F30" s="223">
        <v>615</v>
      </c>
      <c r="G30" s="377">
        <v>90</v>
      </c>
      <c r="H30" s="377">
        <v>50</v>
      </c>
      <c r="I30" s="378">
        <v>883</v>
      </c>
      <c r="J30" s="378">
        <v>467</v>
      </c>
      <c r="K30" s="61" t="s">
        <v>31</v>
      </c>
      <c r="L30" s="366">
        <v>3850</v>
      </c>
      <c r="M30" s="365">
        <v>0</v>
      </c>
      <c r="N30" s="379">
        <f t="shared" si="0"/>
        <v>3850</v>
      </c>
    </row>
    <row r="31" spans="1:17" s="219" customFormat="1" x14ac:dyDescent="0.2">
      <c r="A31" s="326" t="s">
        <v>72</v>
      </c>
      <c r="B31" s="376" t="s">
        <v>1365</v>
      </c>
      <c r="C31" s="376" t="s">
        <v>56</v>
      </c>
      <c r="D31" s="223" t="s">
        <v>76</v>
      </c>
      <c r="E31" s="378">
        <v>1600</v>
      </c>
      <c r="F31" s="223">
        <v>471</v>
      </c>
      <c r="G31" s="377">
        <v>90</v>
      </c>
      <c r="H31" s="377">
        <v>50</v>
      </c>
      <c r="I31" s="380"/>
      <c r="J31" s="380"/>
      <c r="K31" s="61" t="s">
        <v>31</v>
      </c>
      <c r="L31" s="366">
        <v>3670</v>
      </c>
      <c r="M31" s="365">
        <v>0</v>
      </c>
      <c r="N31" s="379">
        <f t="shared" si="0"/>
        <v>3670</v>
      </c>
    </row>
    <row r="32" spans="1:17" s="219" customFormat="1" x14ac:dyDescent="0.2">
      <c r="A32" s="326" t="s">
        <v>74</v>
      </c>
      <c r="B32" s="376" t="s">
        <v>1365</v>
      </c>
      <c r="C32" s="376" t="s">
        <v>56</v>
      </c>
      <c r="D32" s="223" t="s">
        <v>77</v>
      </c>
      <c r="E32" s="378">
        <v>1600</v>
      </c>
      <c r="F32" s="223">
        <v>615</v>
      </c>
      <c r="G32" s="377">
        <v>90</v>
      </c>
      <c r="H32" s="377">
        <v>50</v>
      </c>
      <c r="I32" s="380"/>
      <c r="J32" s="380"/>
      <c r="K32" s="61" t="s">
        <v>31</v>
      </c>
      <c r="L32" s="366">
        <v>4180</v>
      </c>
      <c r="M32" s="365">
        <v>0</v>
      </c>
      <c r="N32" s="379">
        <f t="shared" si="0"/>
        <v>4180</v>
      </c>
    </row>
    <row r="33" spans="1:14" s="219" customFormat="1" x14ac:dyDescent="0.2">
      <c r="A33" s="326" t="s">
        <v>78</v>
      </c>
      <c r="B33" s="376" t="s">
        <v>1365</v>
      </c>
      <c r="C33" s="376" t="s">
        <v>56</v>
      </c>
      <c r="D33" s="223" t="s">
        <v>79</v>
      </c>
      <c r="E33" s="378">
        <v>1800</v>
      </c>
      <c r="F33" s="223">
        <v>471</v>
      </c>
      <c r="G33" s="377">
        <v>90</v>
      </c>
      <c r="H33" s="377">
        <v>50</v>
      </c>
      <c r="I33" s="378">
        <v>892</v>
      </c>
      <c r="J33" s="378">
        <v>471</v>
      </c>
      <c r="K33" s="61" t="s">
        <v>31</v>
      </c>
      <c r="L33" s="366">
        <v>3960</v>
      </c>
      <c r="M33" s="365">
        <v>0</v>
      </c>
      <c r="N33" s="379">
        <f t="shared" si="0"/>
        <v>3960</v>
      </c>
    </row>
    <row r="34" spans="1:14" s="219" customFormat="1" x14ac:dyDescent="0.2">
      <c r="A34" s="326" t="s">
        <v>80</v>
      </c>
      <c r="B34" s="376" t="s">
        <v>1365</v>
      </c>
      <c r="C34" s="376" t="s">
        <v>56</v>
      </c>
      <c r="D34" s="223" t="s">
        <v>81</v>
      </c>
      <c r="E34" s="378">
        <v>1800</v>
      </c>
      <c r="F34" s="223">
        <v>615</v>
      </c>
      <c r="G34" s="377">
        <v>90</v>
      </c>
      <c r="H34" s="377">
        <v>50</v>
      </c>
      <c r="I34" s="378">
        <v>1136</v>
      </c>
      <c r="J34" s="378">
        <v>601</v>
      </c>
      <c r="K34" s="61" t="s">
        <v>31</v>
      </c>
      <c r="L34" s="366">
        <v>4410</v>
      </c>
      <c r="M34" s="365">
        <v>0</v>
      </c>
      <c r="N34" s="379">
        <f t="shared" si="0"/>
        <v>4410</v>
      </c>
    </row>
    <row r="35" spans="1:14" s="219" customFormat="1" x14ac:dyDescent="0.2">
      <c r="A35" s="326" t="s">
        <v>82</v>
      </c>
      <c r="B35" s="376" t="s">
        <v>1365</v>
      </c>
      <c r="C35" s="376" t="s">
        <v>56</v>
      </c>
      <c r="D35" s="223" t="s">
        <v>83</v>
      </c>
      <c r="E35" s="378">
        <v>2000</v>
      </c>
      <c r="F35" s="223">
        <v>471</v>
      </c>
      <c r="G35" s="377">
        <v>90</v>
      </c>
      <c r="H35" s="377">
        <v>50</v>
      </c>
      <c r="I35" s="378">
        <v>991</v>
      </c>
      <c r="J35" s="378">
        <v>524</v>
      </c>
      <c r="K35" s="61" t="s">
        <v>31</v>
      </c>
      <c r="L35" s="366">
        <v>4230</v>
      </c>
      <c r="M35" s="365">
        <v>0</v>
      </c>
      <c r="N35" s="379">
        <f t="shared" si="0"/>
        <v>4230</v>
      </c>
    </row>
    <row r="36" spans="1:14" s="219" customFormat="1" x14ac:dyDescent="0.2">
      <c r="A36" s="326" t="s">
        <v>84</v>
      </c>
      <c r="B36" s="376" t="s">
        <v>1365</v>
      </c>
      <c r="C36" s="376" t="s">
        <v>56</v>
      </c>
      <c r="D36" s="223" t="s">
        <v>85</v>
      </c>
      <c r="E36" s="378">
        <v>2000</v>
      </c>
      <c r="F36" s="223">
        <v>615</v>
      </c>
      <c r="G36" s="377">
        <v>90</v>
      </c>
      <c r="H36" s="377">
        <v>50</v>
      </c>
      <c r="I36" s="378">
        <v>1262</v>
      </c>
      <c r="J36" s="378">
        <v>667</v>
      </c>
      <c r="K36" s="61" t="s">
        <v>31</v>
      </c>
      <c r="L36" s="366">
        <v>4740</v>
      </c>
      <c r="M36" s="365">
        <v>0</v>
      </c>
      <c r="N36" s="379">
        <f t="shared" si="0"/>
        <v>4740</v>
      </c>
    </row>
    <row r="37" spans="1:14" s="219" customFormat="1" x14ac:dyDescent="0.2">
      <c r="A37" s="326" t="s">
        <v>86</v>
      </c>
      <c r="B37" s="376" t="s">
        <v>1365</v>
      </c>
      <c r="C37" s="376" t="s">
        <v>56</v>
      </c>
      <c r="D37" s="223" t="s">
        <v>87</v>
      </c>
      <c r="E37" s="378">
        <v>2200</v>
      </c>
      <c r="F37" s="223">
        <v>471</v>
      </c>
      <c r="G37" s="377">
        <v>90</v>
      </c>
      <c r="H37" s="377">
        <v>50</v>
      </c>
      <c r="I37" s="378">
        <v>1091</v>
      </c>
      <c r="J37" s="378">
        <v>576</v>
      </c>
      <c r="K37" s="61" t="s">
        <v>31</v>
      </c>
      <c r="L37" s="366">
        <v>4530</v>
      </c>
      <c r="M37" s="365">
        <v>0</v>
      </c>
      <c r="N37" s="379">
        <f t="shared" si="0"/>
        <v>4530</v>
      </c>
    </row>
    <row r="38" spans="1:14" s="219" customFormat="1" ht="13.5" thickBot="1" x14ac:dyDescent="0.25">
      <c r="A38" s="381" t="s">
        <v>88</v>
      </c>
      <c r="B38" s="382" t="s">
        <v>1365</v>
      </c>
      <c r="C38" s="382" t="s">
        <v>56</v>
      </c>
      <c r="D38" s="226" t="s">
        <v>89</v>
      </c>
      <c r="E38" s="384">
        <v>2200</v>
      </c>
      <c r="F38" s="226">
        <v>615</v>
      </c>
      <c r="G38" s="383">
        <v>90</v>
      </c>
      <c r="H38" s="383">
        <v>50</v>
      </c>
      <c r="I38" s="384">
        <v>1388</v>
      </c>
      <c r="J38" s="384">
        <v>734</v>
      </c>
      <c r="K38" s="385" t="s">
        <v>31</v>
      </c>
      <c r="L38" s="444">
        <v>5050</v>
      </c>
      <c r="M38" s="386">
        <v>0</v>
      </c>
      <c r="N38" s="387">
        <f t="shared" ref="N38:N69" si="1">L38-(L38*M38)</f>
        <v>5050</v>
      </c>
    </row>
    <row r="39" spans="1:14" s="219" customFormat="1" x14ac:dyDescent="0.2">
      <c r="A39" s="388" t="s">
        <v>90</v>
      </c>
      <c r="B39" s="389" t="s">
        <v>1365</v>
      </c>
      <c r="C39" s="389" t="s">
        <v>91</v>
      </c>
      <c r="D39" s="390" t="s">
        <v>92</v>
      </c>
      <c r="E39" s="392">
        <v>600</v>
      </c>
      <c r="F39" s="390">
        <v>471</v>
      </c>
      <c r="G39" s="391">
        <v>133</v>
      </c>
      <c r="H39" s="391">
        <v>50</v>
      </c>
      <c r="I39" s="392">
        <v>515</v>
      </c>
      <c r="J39" s="392">
        <v>274</v>
      </c>
      <c r="K39" s="393" t="s">
        <v>31</v>
      </c>
      <c r="L39" s="445">
        <v>2750</v>
      </c>
      <c r="M39" s="394">
        <v>0</v>
      </c>
      <c r="N39" s="395">
        <f t="shared" si="1"/>
        <v>2750</v>
      </c>
    </row>
    <row r="40" spans="1:14" s="219" customFormat="1" x14ac:dyDescent="0.2">
      <c r="A40" s="326" t="s">
        <v>93</v>
      </c>
      <c r="B40" s="376" t="s">
        <v>1365</v>
      </c>
      <c r="C40" s="376" t="s">
        <v>91</v>
      </c>
      <c r="D40" s="223" t="s">
        <v>94</v>
      </c>
      <c r="E40" s="378">
        <v>600</v>
      </c>
      <c r="F40" s="223">
        <v>615</v>
      </c>
      <c r="G40" s="377">
        <v>133</v>
      </c>
      <c r="H40" s="377">
        <v>50</v>
      </c>
      <c r="I40" s="378">
        <v>665</v>
      </c>
      <c r="J40" s="378">
        <v>353</v>
      </c>
      <c r="K40" s="61" t="s">
        <v>31</v>
      </c>
      <c r="L40" s="366">
        <v>3120</v>
      </c>
      <c r="M40" s="365">
        <v>0</v>
      </c>
      <c r="N40" s="379">
        <f t="shared" si="1"/>
        <v>3120</v>
      </c>
    </row>
    <row r="41" spans="1:14" s="219" customFormat="1" x14ac:dyDescent="0.2">
      <c r="A41" s="326" t="s">
        <v>95</v>
      </c>
      <c r="B41" s="376" t="s">
        <v>1365</v>
      </c>
      <c r="C41" s="376" t="s">
        <v>91</v>
      </c>
      <c r="D41" s="223" t="s">
        <v>96</v>
      </c>
      <c r="E41" s="378">
        <v>800</v>
      </c>
      <c r="F41" s="223">
        <v>471</v>
      </c>
      <c r="G41" s="377">
        <v>133</v>
      </c>
      <c r="H41" s="377">
        <v>50</v>
      </c>
      <c r="I41" s="378">
        <v>664</v>
      </c>
      <c r="J41" s="378">
        <v>353</v>
      </c>
      <c r="K41" s="61" t="s">
        <v>31</v>
      </c>
      <c r="L41" s="366">
        <v>3150</v>
      </c>
      <c r="M41" s="365">
        <v>0</v>
      </c>
      <c r="N41" s="379">
        <f t="shared" si="1"/>
        <v>3150</v>
      </c>
    </row>
    <row r="42" spans="1:14" s="219" customFormat="1" x14ac:dyDescent="0.2">
      <c r="A42" s="326" t="s">
        <v>97</v>
      </c>
      <c r="B42" s="376" t="s">
        <v>1365</v>
      </c>
      <c r="C42" s="376" t="s">
        <v>91</v>
      </c>
      <c r="D42" s="223" t="s">
        <v>98</v>
      </c>
      <c r="E42" s="378">
        <v>800</v>
      </c>
      <c r="F42" s="223">
        <v>615</v>
      </c>
      <c r="G42" s="377">
        <v>133</v>
      </c>
      <c r="H42" s="377">
        <v>50</v>
      </c>
      <c r="I42" s="378">
        <v>860</v>
      </c>
      <c r="J42" s="378">
        <v>457</v>
      </c>
      <c r="K42" s="61" t="s">
        <v>31</v>
      </c>
      <c r="L42" s="366">
        <v>3570</v>
      </c>
      <c r="M42" s="365">
        <v>0</v>
      </c>
      <c r="N42" s="379">
        <f t="shared" si="1"/>
        <v>3570</v>
      </c>
    </row>
    <row r="43" spans="1:14" s="219" customFormat="1" x14ac:dyDescent="0.2">
      <c r="A43" s="326" t="s">
        <v>99</v>
      </c>
      <c r="B43" s="376" t="s">
        <v>1365</v>
      </c>
      <c r="C43" s="376" t="s">
        <v>91</v>
      </c>
      <c r="D43" s="223" t="s">
        <v>100</v>
      </c>
      <c r="E43" s="378">
        <v>1000</v>
      </c>
      <c r="F43" s="223">
        <v>471</v>
      </c>
      <c r="G43" s="377">
        <v>133</v>
      </c>
      <c r="H43" s="377">
        <v>50</v>
      </c>
      <c r="I43" s="378">
        <v>813</v>
      </c>
      <c r="J43" s="378">
        <v>432</v>
      </c>
      <c r="K43" s="61" t="s">
        <v>31</v>
      </c>
      <c r="L43" s="366">
        <v>3600</v>
      </c>
      <c r="M43" s="365">
        <v>0</v>
      </c>
      <c r="N43" s="379">
        <f t="shared" si="1"/>
        <v>3600</v>
      </c>
    </row>
    <row r="44" spans="1:14" s="219" customFormat="1" x14ac:dyDescent="0.2">
      <c r="A44" s="326" t="s">
        <v>101</v>
      </c>
      <c r="B44" s="376" t="s">
        <v>1365</v>
      </c>
      <c r="C44" s="376" t="s">
        <v>91</v>
      </c>
      <c r="D44" s="223" t="s">
        <v>102</v>
      </c>
      <c r="E44" s="378">
        <v>1000</v>
      </c>
      <c r="F44" s="223">
        <v>615</v>
      </c>
      <c r="G44" s="377">
        <v>133</v>
      </c>
      <c r="H44" s="377">
        <v>50</v>
      </c>
      <c r="I44" s="378">
        <v>1055</v>
      </c>
      <c r="J44" s="378">
        <v>561</v>
      </c>
      <c r="K44" s="61" t="s">
        <v>31</v>
      </c>
      <c r="L44" s="366">
        <v>4100</v>
      </c>
      <c r="M44" s="365">
        <v>0</v>
      </c>
      <c r="N44" s="379">
        <f t="shared" si="1"/>
        <v>4100</v>
      </c>
    </row>
    <row r="45" spans="1:14" s="219" customFormat="1" x14ac:dyDescent="0.2">
      <c r="A45" s="326" t="s">
        <v>103</v>
      </c>
      <c r="B45" s="376" t="s">
        <v>1365</v>
      </c>
      <c r="C45" s="376" t="s">
        <v>91</v>
      </c>
      <c r="D45" s="223" t="s">
        <v>104</v>
      </c>
      <c r="E45" s="378">
        <v>1200</v>
      </c>
      <c r="F45" s="223">
        <v>471</v>
      </c>
      <c r="G45" s="377">
        <v>133</v>
      </c>
      <c r="H45" s="377">
        <v>50</v>
      </c>
      <c r="I45" s="378"/>
      <c r="J45" s="378"/>
      <c r="K45" s="61" t="s">
        <v>31</v>
      </c>
      <c r="L45" s="366">
        <v>4000</v>
      </c>
      <c r="M45" s="365">
        <v>0</v>
      </c>
      <c r="N45" s="379">
        <f t="shared" si="1"/>
        <v>4000</v>
      </c>
    </row>
    <row r="46" spans="1:14" s="219" customFormat="1" x14ac:dyDescent="0.2">
      <c r="A46" s="326" t="s">
        <v>105</v>
      </c>
      <c r="B46" s="376" t="s">
        <v>1365</v>
      </c>
      <c r="C46" s="376" t="s">
        <v>91</v>
      </c>
      <c r="D46" s="223" t="s">
        <v>106</v>
      </c>
      <c r="E46" s="378">
        <v>1200</v>
      </c>
      <c r="F46" s="223">
        <v>615</v>
      </c>
      <c r="G46" s="377">
        <v>133</v>
      </c>
      <c r="H46" s="377">
        <v>50</v>
      </c>
      <c r="I46" s="378"/>
      <c r="J46" s="378"/>
      <c r="K46" s="61" t="s">
        <v>31</v>
      </c>
      <c r="L46" s="366">
        <v>4550</v>
      </c>
      <c r="M46" s="365">
        <v>0</v>
      </c>
      <c r="N46" s="379">
        <f t="shared" si="1"/>
        <v>4550</v>
      </c>
    </row>
    <row r="47" spans="1:14" s="219" customFormat="1" x14ac:dyDescent="0.2">
      <c r="A47" s="326" t="s">
        <v>107</v>
      </c>
      <c r="B47" s="376" t="s">
        <v>1365</v>
      </c>
      <c r="C47" s="376" t="s">
        <v>91</v>
      </c>
      <c r="D47" s="223" t="s">
        <v>108</v>
      </c>
      <c r="E47" s="378">
        <v>1400</v>
      </c>
      <c r="F47" s="223">
        <v>471</v>
      </c>
      <c r="G47" s="377">
        <v>133</v>
      </c>
      <c r="H47" s="377">
        <v>50</v>
      </c>
      <c r="I47" s="378">
        <v>1110</v>
      </c>
      <c r="J47" s="378">
        <v>590</v>
      </c>
      <c r="K47" s="61" t="s">
        <v>31</v>
      </c>
      <c r="L47" s="366">
        <v>4450</v>
      </c>
      <c r="M47" s="365">
        <v>0</v>
      </c>
      <c r="N47" s="379">
        <f t="shared" si="1"/>
        <v>4450</v>
      </c>
    </row>
    <row r="48" spans="1:14" s="219" customFormat="1" x14ac:dyDescent="0.2">
      <c r="A48" s="326" t="s">
        <v>109</v>
      </c>
      <c r="B48" s="376" t="s">
        <v>1365</v>
      </c>
      <c r="C48" s="376" t="s">
        <v>91</v>
      </c>
      <c r="D48" s="223" t="s">
        <v>110</v>
      </c>
      <c r="E48" s="378">
        <v>1400</v>
      </c>
      <c r="F48" s="223">
        <v>615</v>
      </c>
      <c r="G48" s="377">
        <v>133</v>
      </c>
      <c r="H48" s="377">
        <v>50</v>
      </c>
      <c r="I48" s="378">
        <v>1445</v>
      </c>
      <c r="J48" s="378">
        <v>768</v>
      </c>
      <c r="K48" s="61" t="s">
        <v>31</v>
      </c>
      <c r="L48" s="366">
        <v>5060</v>
      </c>
      <c r="M48" s="365">
        <v>0</v>
      </c>
      <c r="N48" s="379">
        <f t="shared" si="1"/>
        <v>5060</v>
      </c>
    </row>
    <row r="49" spans="1:17" s="219" customFormat="1" x14ac:dyDescent="0.2">
      <c r="A49" s="326" t="s">
        <v>107</v>
      </c>
      <c r="B49" s="376" t="s">
        <v>1365</v>
      </c>
      <c r="C49" s="376" t="s">
        <v>91</v>
      </c>
      <c r="D49" s="223" t="s">
        <v>111</v>
      </c>
      <c r="E49" s="378">
        <v>1600</v>
      </c>
      <c r="F49" s="223">
        <v>471</v>
      </c>
      <c r="G49" s="377">
        <v>133</v>
      </c>
      <c r="H49" s="377">
        <v>50</v>
      </c>
      <c r="I49" s="378"/>
      <c r="J49" s="378"/>
      <c r="K49" s="61" t="s">
        <v>31</v>
      </c>
      <c r="L49" s="366">
        <v>4850</v>
      </c>
      <c r="M49" s="365">
        <v>0</v>
      </c>
      <c r="N49" s="379">
        <f t="shared" si="1"/>
        <v>4850</v>
      </c>
    </row>
    <row r="50" spans="1:17" s="219" customFormat="1" x14ac:dyDescent="0.2">
      <c r="A50" s="326" t="s">
        <v>109</v>
      </c>
      <c r="B50" s="376" t="s">
        <v>1365</v>
      </c>
      <c r="C50" s="376" t="s">
        <v>91</v>
      </c>
      <c r="D50" s="223" t="s">
        <v>112</v>
      </c>
      <c r="E50" s="378">
        <v>1600</v>
      </c>
      <c r="F50" s="223">
        <v>615</v>
      </c>
      <c r="G50" s="377">
        <v>133</v>
      </c>
      <c r="H50" s="377">
        <v>50</v>
      </c>
      <c r="I50" s="378"/>
      <c r="J50" s="378"/>
      <c r="K50" s="61" t="s">
        <v>31</v>
      </c>
      <c r="L50" s="366">
        <v>5510</v>
      </c>
      <c r="M50" s="365">
        <v>0</v>
      </c>
      <c r="N50" s="379">
        <f t="shared" si="1"/>
        <v>5510</v>
      </c>
    </row>
    <row r="51" spans="1:17" s="219" customFormat="1" x14ac:dyDescent="0.2">
      <c r="A51" s="326" t="s">
        <v>113</v>
      </c>
      <c r="B51" s="376" t="s">
        <v>1365</v>
      </c>
      <c r="C51" s="376" t="s">
        <v>91</v>
      </c>
      <c r="D51" s="223" t="s">
        <v>114</v>
      </c>
      <c r="E51" s="378">
        <v>1800</v>
      </c>
      <c r="F51" s="223">
        <v>471</v>
      </c>
      <c r="G51" s="377">
        <v>133</v>
      </c>
      <c r="H51" s="377">
        <v>50</v>
      </c>
      <c r="I51" s="378">
        <v>1408</v>
      </c>
      <c r="J51" s="378">
        <v>748</v>
      </c>
      <c r="K51" s="61" t="s">
        <v>31</v>
      </c>
      <c r="L51" s="366">
        <v>5180</v>
      </c>
      <c r="M51" s="365">
        <v>0</v>
      </c>
      <c r="N51" s="379">
        <f t="shared" si="1"/>
        <v>5180</v>
      </c>
    </row>
    <row r="52" spans="1:17" s="219" customFormat="1" x14ac:dyDescent="0.2">
      <c r="A52" s="326" t="s">
        <v>115</v>
      </c>
      <c r="B52" s="376" t="s">
        <v>1365</v>
      </c>
      <c r="C52" s="376" t="s">
        <v>91</v>
      </c>
      <c r="D52" s="223" t="s">
        <v>116</v>
      </c>
      <c r="E52" s="378">
        <v>1800</v>
      </c>
      <c r="F52" s="223">
        <v>615</v>
      </c>
      <c r="G52" s="377">
        <v>133</v>
      </c>
      <c r="H52" s="377">
        <v>50</v>
      </c>
      <c r="I52" s="378">
        <v>1835</v>
      </c>
      <c r="J52" s="378">
        <v>975</v>
      </c>
      <c r="K52" s="61" t="s">
        <v>31</v>
      </c>
      <c r="L52" s="366">
        <v>5890</v>
      </c>
      <c r="M52" s="365">
        <v>0</v>
      </c>
      <c r="N52" s="379">
        <f t="shared" si="1"/>
        <v>5890</v>
      </c>
    </row>
    <row r="53" spans="1:17" s="219" customFormat="1" x14ac:dyDescent="0.2">
      <c r="A53" s="326" t="s">
        <v>117</v>
      </c>
      <c r="B53" s="376" t="s">
        <v>1365</v>
      </c>
      <c r="C53" s="376" t="s">
        <v>91</v>
      </c>
      <c r="D53" s="223" t="s">
        <v>118</v>
      </c>
      <c r="E53" s="378">
        <v>2000</v>
      </c>
      <c r="F53" s="223">
        <v>471</v>
      </c>
      <c r="G53" s="377">
        <v>133</v>
      </c>
      <c r="H53" s="377">
        <v>50</v>
      </c>
      <c r="I53" s="378">
        <v>1557</v>
      </c>
      <c r="J53" s="378">
        <v>827</v>
      </c>
      <c r="K53" s="61" t="s">
        <v>31</v>
      </c>
      <c r="L53" s="366">
        <v>5580</v>
      </c>
      <c r="M53" s="365">
        <v>0</v>
      </c>
      <c r="N53" s="379">
        <f t="shared" si="1"/>
        <v>5580</v>
      </c>
    </row>
    <row r="54" spans="1:17" s="219" customFormat="1" x14ac:dyDescent="0.2">
      <c r="A54" s="326" t="s">
        <v>119</v>
      </c>
      <c r="B54" s="376" t="s">
        <v>1365</v>
      </c>
      <c r="C54" s="376" t="s">
        <v>91</v>
      </c>
      <c r="D54" s="223" t="s">
        <v>120</v>
      </c>
      <c r="E54" s="378">
        <v>2000</v>
      </c>
      <c r="F54" s="223">
        <v>615</v>
      </c>
      <c r="G54" s="377">
        <v>133</v>
      </c>
      <c r="H54" s="377">
        <v>50</v>
      </c>
      <c r="I54" s="378">
        <v>2030</v>
      </c>
      <c r="J54" s="378">
        <v>1079</v>
      </c>
      <c r="K54" s="61" t="s">
        <v>31</v>
      </c>
      <c r="L54" s="366">
        <v>6340</v>
      </c>
      <c r="M54" s="365">
        <v>0</v>
      </c>
      <c r="N54" s="379">
        <f t="shared" si="1"/>
        <v>6340</v>
      </c>
    </row>
    <row r="55" spans="1:17" s="219" customFormat="1" x14ac:dyDescent="0.2">
      <c r="A55" s="326" t="s">
        <v>121</v>
      </c>
      <c r="B55" s="376" t="s">
        <v>1365</v>
      </c>
      <c r="C55" s="376" t="s">
        <v>91</v>
      </c>
      <c r="D55" s="223" t="s">
        <v>122</v>
      </c>
      <c r="E55" s="378">
        <v>2200</v>
      </c>
      <c r="F55" s="223">
        <v>471</v>
      </c>
      <c r="G55" s="377">
        <v>133</v>
      </c>
      <c r="H55" s="377">
        <v>50</v>
      </c>
      <c r="I55" s="378">
        <v>1706</v>
      </c>
      <c r="J55" s="378">
        <v>907</v>
      </c>
      <c r="K55" s="61" t="s">
        <v>31</v>
      </c>
      <c r="L55" s="366">
        <v>5930</v>
      </c>
      <c r="M55" s="365">
        <v>0</v>
      </c>
      <c r="N55" s="379">
        <f t="shared" si="1"/>
        <v>5930</v>
      </c>
    </row>
    <row r="56" spans="1:17" ht="13.5" thickBot="1" x14ac:dyDescent="0.25">
      <c r="A56" s="381" t="s">
        <v>123</v>
      </c>
      <c r="B56" s="382" t="s">
        <v>1365</v>
      </c>
      <c r="C56" s="382" t="s">
        <v>91</v>
      </c>
      <c r="D56" s="226" t="s">
        <v>124</v>
      </c>
      <c r="E56" s="384">
        <v>2200</v>
      </c>
      <c r="F56" s="226">
        <v>615</v>
      </c>
      <c r="G56" s="383">
        <v>133</v>
      </c>
      <c r="H56" s="383">
        <v>50</v>
      </c>
      <c r="I56" s="384">
        <v>2225</v>
      </c>
      <c r="J56" s="384">
        <v>1182</v>
      </c>
      <c r="K56" s="385" t="s">
        <v>31</v>
      </c>
      <c r="L56" s="444">
        <v>6750</v>
      </c>
      <c r="M56" s="386">
        <v>0</v>
      </c>
      <c r="N56" s="387">
        <f t="shared" si="1"/>
        <v>6750</v>
      </c>
      <c r="O56" s="219"/>
      <c r="P56" s="219"/>
      <c r="Q56" s="219"/>
    </row>
    <row r="57" spans="1:17" x14ac:dyDescent="0.2">
      <c r="A57" s="396" t="s">
        <v>125</v>
      </c>
      <c r="B57" s="397" t="s">
        <v>1365</v>
      </c>
      <c r="C57" s="397" t="s">
        <v>126</v>
      </c>
      <c r="D57" s="398" t="s">
        <v>127</v>
      </c>
      <c r="E57" s="393">
        <v>340</v>
      </c>
      <c r="F57" s="399">
        <v>1600</v>
      </c>
      <c r="G57" s="399">
        <v>88</v>
      </c>
      <c r="H57" s="399">
        <v>50</v>
      </c>
      <c r="I57" s="393">
        <v>720</v>
      </c>
      <c r="J57" s="399">
        <v>369</v>
      </c>
      <c r="K57" s="399">
        <v>600</v>
      </c>
      <c r="L57" s="445">
        <v>2250</v>
      </c>
      <c r="M57" s="394">
        <v>0</v>
      </c>
      <c r="N57" s="395">
        <f t="shared" si="1"/>
        <v>2250</v>
      </c>
    </row>
    <row r="58" spans="1:17" x14ac:dyDescent="0.2">
      <c r="A58" s="400" t="s">
        <v>128</v>
      </c>
      <c r="B58" s="207" t="s">
        <v>1365</v>
      </c>
      <c r="C58" s="207" t="s">
        <v>126</v>
      </c>
      <c r="D58" s="65" t="s">
        <v>129</v>
      </c>
      <c r="E58" s="61">
        <v>340</v>
      </c>
      <c r="F58" s="401">
        <v>1800</v>
      </c>
      <c r="G58" s="401">
        <v>88</v>
      </c>
      <c r="H58" s="401">
        <v>50</v>
      </c>
      <c r="I58" s="61">
        <v>806</v>
      </c>
      <c r="J58" s="401">
        <v>413</v>
      </c>
      <c r="K58" s="401">
        <v>600</v>
      </c>
      <c r="L58" s="366">
        <v>2450</v>
      </c>
      <c r="M58" s="365">
        <v>0</v>
      </c>
      <c r="N58" s="379">
        <f t="shared" si="1"/>
        <v>2450</v>
      </c>
    </row>
    <row r="59" spans="1:17" ht="13.5" thickBot="1" x14ac:dyDescent="0.25">
      <c r="A59" s="402" t="s">
        <v>130</v>
      </c>
      <c r="B59" s="403" t="s">
        <v>1365</v>
      </c>
      <c r="C59" s="403" t="s">
        <v>126</v>
      </c>
      <c r="D59" s="404" t="s">
        <v>131</v>
      </c>
      <c r="E59" s="385">
        <v>340</v>
      </c>
      <c r="F59" s="405">
        <v>2000</v>
      </c>
      <c r="G59" s="405">
        <v>88</v>
      </c>
      <c r="H59" s="405">
        <v>50</v>
      </c>
      <c r="I59" s="385">
        <v>892</v>
      </c>
      <c r="J59" s="405">
        <v>457</v>
      </c>
      <c r="K59" s="405">
        <v>600</v>
      </c>
      <c r="L59" s="444">
        <v>2650</v>
      </c>
      <c r="M59" s="386">
        <v>0</v>
      </c>
      <c r="N59" s="387">
        <f t="shared" si="1"/>
        <v>2650</v>
      </c>
    </row>
    <row r="60" spans="1:17" x14ac:dyDescent="0.2">
      <c r="A60" s="388" t="s">
        <v>132</v>
      </c>
      <c r="B60" s="389" t="s">
        <v>1365</v>
      </c>
      <c r="C60" s="389" t="s">
        <v>133</v>
      </c>
      <c r="D60" s="390" t="s">
        <v>134</v>
      </c>
      <c r="E60" s="393">
        <v>420</v>
      </c>
      <c r="F60" s="399">
        <v>1000</v>
      </c>
      <c r="G60" s="399">
        <v>85</v>
      </c>
      <c r="H60" s="399">
        <v>50</v>
      </c>
      <c r="I60" s="393">
        <v>471</v>
      </c>
      <c r="J60" s="393">
        <v>240</v>
      </c>
      <c r="K60" s="393">
        <v>300</v>
      </c>
      <c r="L60" s="445">
        <v>2410</v>
      </c>
      <c r="M60" s="394">
        <v>0</v>
      </c>
      <c r="N60" s="395">
        <f t="shared" si="1"/>
        <v>2410</v>
      </c>
    </row>
    <row r="61" spans="1:17" x14ac:dyDescent="0.2">
      <c r="A61" s="326" t="s">
        <v>135</v>
      </c>
      <c r="B61" s="376" t="s">
        <v>1365</v>
      </c>
      <c r="C61" s="376" t="s">
        <v>133</v>
      </c>
      <c r="D61" s="223" t="s">
        <v>136</v>
      </c>
      <c r="E61" s="61">
        <v>420</v>
      </c>
      <c r="F61" s="401">
        <v>1200</v>
      </c>
      <c r="G61" s="401">
        <v>85</v>
      </c>
      <c r="H61" s="401">
        <v>50</v>
      </c>
      <c r="I61" s="61">
        <v>561</v>
      </c>
      <c r="J61" s="61">
        <v>285</v>
      </c>
      <c r="K61" s="61">
        <v>300</v>
      </c>
      <c r="L61" s="366">
        <v>2720</v>
      </c>
      <c r="M61" s="365">
        <v>0</v>
      </c>
      <c r="N61" s="379">
        <f t="shared" si="1"/>
        <v>2720</v>
      </c>
    </row>
    <row r="62" spans="1:17" x14ac:dyDescent="0.2">
      <c r="A62" s="326" t="s">
        <v>137</v>
      </c>
      <c r="B62" s="376" t="s">
        <v>1365</v>
      </c>
      <c r="C62" s="376" t="s">
        <v>133</v>
      </c>
      <c r="D62" s="223" t="s">
        <v>138</v>
      </c>
      <c r="E62" s="61">
        <v>420</v>
      </c>
      <c r="F62" s="401">
        <v>1400</v>
      </c>
      <c r="G62" s="401">
        <v>85</v>
      </c>
      <c r="H62" s="401">
        <v>50</v>
      </c>
      <c r="I62" s="61">
        <v>652</v>
      </c>
      <c r="J62" s="61">
        <v>332</v>
      </c>
      <c r="K62" s="61">
        <v>600</v>
      </c>
      <c r="L62" s="366">
        <v>3030</v>
      </c>
      <c r="M62" s="365">
        <v>0</v>
      </c>
      <c r="N62" s="379">
        <f t="shared" si="1"/>
        <v>3030</v>
      </c>
    </row>
    <row r="63" spans="1:17" x14ac:dyDescent="0.2">
      <c r="A63" s="326" t="s">
        <v>139</v>
      </c>
      <c r="B63" s="376" t="s">
        <v>1365</v>
      </c>
      <c r="C63" s="376" t="s">
        <v>133</v>
      </c>
      <c r="D63" s="223" t="s">
        <v>140</v>
      </c>
      <c r="E63" s="61">
        <v>420</v>
      </c>
      <c r="F63" s="401">
        <v>1600</v>
      </c>
      <c r="G63" s="401">
        <v>85</v>
      </c>
      <c r="H63" s="401">
        <v>50</v>
      </c>
      <c r="I63" s="61">
        <v>742</v>
      </c>
      <c r="J63" s="61">
        <v>377</v>
      </c>
      <c r="K63" s="61">
        <v>600</v>
      </c>
      <c r="L63" s="366">
        <v>3340</v>
      </c>
      <c r="M63" s="365">
        <v>0</v>
      </c>
      <c r="N63" s="379">
        <f t="shared" si="1"/>
        <v>3340</v>
      </c>
    </row>
    <row r="64" spans="1:17" x14ac:dyDescent="0.2">
      <c r="A64" s="326" t="s">
        <v>141</v>
      </c>
      <c r="B64" s="376" t="s">
        <v>1365</v>
      </c>
      <c r="C64" s="376" t="s">
        <v>133</v>
      </c>
      <c r="D64" s="223" t="s">
        <v>142</v>
      </c>
      <c r="E64" s="61">
        <v>420</v>
      </c>
      <c r="F64" s="401">
        <v>1800</v>
      </c>
      <c r="G64" s="401">
        <v>85</v>
      </c>
      <c r="H64" s="401">
        <v>50</v>
      </c>
      <c r="I64" s="61">
        <v>833</v>
      </c>
      <c r="J64" s="61">
        <v>426</v>
      </c>
      <c r="K64" s="61">
        <v>600</v>
      </c>
      <c r="L64" s="366">
        <v>3650</v>
      </c>
      <c r="M64" s="365">
        <v>0</v>
      </c>
      <c r="N64" s="379">
        <f t="shared" si="1"/>
        <v>3650</v>
      </c>
    </row>
    <row r="65" spans="1:14" x14ac:dyDescent="0.2">
      <c r="A65" s="326" t="s">
        <v>143</v>
      </c>
      <c r="B65" s="376" t="s">
        <v>1365</v>
      </c>
      <c r="C65" s="376" t="s">
        <v>133</v>
      </c>
      <c r="D65" s="223" t="s">
        <v>144</v>
      </c>
      <c r="E65" s="61">
        <v>420</v>
      </c>
      <c r="F65" s="401">
        <v>2000</v>
      </c>
      <c r="G65" s="401">
        <v>85</v>
      </c>
      <c r="H65" s="401">
        <v>50</v>
      </c>
      <c r="I65" s="61">
        <v>923</v>
      </c>
      <c r="J65" s="61">
        <v>469</v>
      </c>
      <c r="K65" s="61">
        <v>900</v>
      </c>
      <c r="L65" s="366">
        <v>3960</v>
      </c>
      <c r="M65" s="365">
        <v>0</v>
      </c>
      <c r="N65" s="379">
        <f t="shared" si="1"/>
        <v>3960</v>
      </c>
    </row>
    <row r="66" spans="1:14" x14ac:dyDescent="0.2">
      <c r="A66" s="326" t="s">
        <v>145</v>
      </c>
      <c r="B66" s="376" t="s">
        <v>1365</v>
      </c>
      <c r="C66" s="376" t="s">
        <v>133</v>
      </c>
      <c r="D66" s="223" t="s">
        <v>146</v>
      </c>
      <c r="E66" s="61">
        <v>516</v>
      </c>
      <c r="F66" s="401">
        <v>1000</v>
      </c>
      <c r="G66" s="401">
        <v>85</v>
      </c>
      <c r="H66" s="401">
        <v>50</v>
      </c>
      <c r="I66" s="61">
        <v>591</v>
      </c>
      <c r="J66" s="61">
        <v>301</v>
      </c>
      <c r="K66" s="61">
        <v>300</v>
      </c>
      <c r="L66" s="366">
        <v>2920</v>
      </c>
      <c r="M66" s="365">
        <v>0</v>
      </c>
      <c r="N66" s="379">
        <f t="shared" si="1"/>
        <v>2920</v>
      </c>
    </row>
    <row r="67" spans="1:14" x14ac:dyDescent="0.2">
      <c r="A67" s="326" t="s">
        <v>147</v>
      </c>
      <c r="B67" s="376" t="s">
        <v>1365</v>
      </c>
      <c r="C67" s="376" t="s">
        <v>133</v>
      </c>
      <c r="D67" s="223" t="s">
        <v>148</v>
      </c>
      <c r="E67" s="61">
        <v>516</v>
      </c>
      <c r="F67" s="401">
        <v>1200</v>
      </c>
      <c r="G67" s="401">
        <v>85</v>
      </c>
      <c r="H67" s="401">
        <v>50</v>
      </c>
      <c r="I67" s="61">
        <v>703</v>
      </c>
      <c r="J67" s="61">
        <v>358</v>
      </c>
      <c r="K67" s="61">
        <v>600</v>
      </c>
      <c r="L67" s="366">
        <v>3290</v>
      </c>
      <c r="M67" s="365">
        <v>0</v>
      </c>
      <c r="N67" s="379">
        <f t="shared" si="1"/>
        <v>3290</v>
      </c>
    </row>
    <row r="68" spans="1:14" x14ac:dyDescent="0.2">
      <c r="A68" s="326" t="s">
        <v>149</v>
      </c>
      <c r="B68" s="376" t="s">
        <v>1365</v>
      </c>
      <c r="C68" s="376" t="s">
        <v>133</v>
      </c>
      <c r="D68" s="223" t="s">
        <v>150</v>
      </c>
      <c r="E68" s="61">
        <v>516</v>
      </c>
      <c r="F68" s="401">
        <v>1400</v>
      </c>
      <c r="G68" s="401">
        <v>85</v>
      </c>
      <c r="H68" s="401">
        <v>50</v>
      </c>
      <c r="I68" s="61">
        <v>814</v>
      </c>
      <c r="J68" s="61">
        <v>414</v>
      </c>
      <c r="K68" s="61">
        <v>600</v>
      </c>
      <c r="L68" s="366">
        <v>3660</v>
      </c>
      <c r="M68" s="365">
        <v>0</v>
      </c>
      <c r="N68" s="379">
        <f t="shared" si="1"/>
        <v>3660</v>
      </c>
    </row>
    <row r="69" spans="1:14" x14ac:dyDescent="0.2">
      <c r="A69" s="326" t="s">
        <v>151</v>
      </c>
      <c r="B69" s="376" t="s">
        <v>1365</v>
      </c>
      <c r="C69" s="376" t="s">
        <v>133</v>
      </c>
      <c r="D69" s="223" t="s">
        <v>152</v>
      </c>
      <c r="E69" s="61">
        <v>516</v>
      </c>
      <c r="F69" s="401">
        <v>1600</v>
      </c>
      <c r="G69" s="401">
        <v>85</v>
      </c>
      <c r="H69" s="401">
        <v>50</v>
      </c>
      <c r="I69" s="61">
        <v>926</v>
      </c>
      <c r="J69" s="61">
        <v>471</v>
      </c>
      <c r="K69" s="61">
        <v>900</v>
      </c>
      <c r="L69" s="366">
        <v>4030</v>
      </c>
      <c r="M69" s="365">
        <v>0</v>
      </c>
      <c r="N69" s="379">
        <f t="shared" si="1"/>
        <v>4030</v>
      </c>
    </row>
    <row r="70" spans="1:14" x14ac:dyDescent="0.2">
      <c r="A70" s="326" t="s">
        <v>153</v>
      </c>
      <c r="B70" s="376" t="s">
        <v>1365</v>
      </c>
      <c r="C70" s="376" t="s">
        <v>133</v>
      </c>
      <c r="D70" s="223" t="s">
        <v>154</v>
      </c>
      <c r="E70" s="61">
        <v>516</v>
      </c>
      <c r="F70" s="401">
        <v>1800</v>
      </c>
      <c r="G70" s="401">
        <v>85</v>
      </c>
      <c r="H70" s="401">
        <v>50</v>
      </c>
      <c r="I70" s="61">
        <v>1037</v>
      </c>
      <c r="J70" s="61">
        <v>531</v>
      </c>
      <c r="K70" s="61">
        <v>900</v>
      </c>
      <c r="L70" s="366">
        <v>4400</v>
      </c>
      <c r="M70" s="365">
        <v>0</v>
      </c>
      <c r="N70" s="379">
        <f t="shared" ref="N70:N101" si="2">L70-(L70*M70)</f>
        <v>4400</v>
      </c>
    </row>
    <row r="71" spans="1:14" x14ac:dyDescent="0.2">
      <c r="A71" s="326" t="s">
        <v>155</v>
      </c>
      <c r="B71" s="376" t="s">
        <v>1365</v>
      </c>
      <c r="C71" s="376" t="s">
        <v>133</v>
      </c>
      <c r="D71" s="223" t="s">
        <v>156</v>
      </c>
      <c r="E71" s="61">
        <v>516</v>
      </c>
      <c r="F71" s="401">
        <v>2000</v>
      </c>
      <c r="G71" s="401">
        <v>85</v>
      </c>
      <c r="H71" s="401">
        <v>50</v>
      </c>
      <c r="I71" s="61">
        <v>1149</v>
      </c>
      <c r="J71" s="61">
        <v>584</v>
      </c>
      <c r="K71" s="61">
        <v>900</v>
      </c>
      <c r="L71" s="366">
        <v>4770</v>
      </c>
      <c r="M71" s="365">
        <v>0</v>
      </c>
      <c r="N71" s="379">
        <f t="shared" si="2"/>
        <v>4770</v>
      </c>
    </row>
    <row r="72" spans="1:14" x14ac:dyDescent="0.2">
      <c r="A72" s="326" t="s">
        <v>157</v>
      </c>
      <c r="B72" s="376" t="s">
        <v>1365</v>
      </c>
      <c r="C72" s="376" t="s">
        <v>133</v>
      </c>
      <c r="D72" s="223" t="s">
        <v>158</v>
      </c>
      <c r="E72" s="61">
        <v>615</v>
      </c>
      <c r="F72" s="401">
        <v>1000</v>
      </c>
      <c r="G72" s="401">
        <v>85</v>
      </c>
      <c r="H72" s="401">
        <v>50</v>
      </c>
      <c r="I72" s="61">
        <v>710</v>
      </c>
      <c r="J72" s="61">
        <v>361</v>
      </c>
      <c r="K72" s="61">
        <v>600</v>
      </c>
      <c r="L72" s="366">
        <v>3410</v>
      </c>
      <c r="M72" s="365">
        <v>0</v>
      </c>
      <c r="N72" s="379">
        <f t="shared" si="2"/>
        <v>3410</v>
      </c>
    </row>
    <row r="73" spans="1:14" x14ac:dyDescent="0.2">
      <c r="A73" s="326" t="s">
        <v>159</v>
      </c>
      <c r="B73" s="376" t="s">
        <v>1365</v>
      </c>
      <c r="C73" s="376" t="s">
        <v>133</v>
      </c>
      <c r="D73" s="223" t="s">
        <v>160</v>
      </c>
      <c r="E73" s="61">
        <v>615</v>
      </c>
      <c r="F73" s="401">
        <v>1200</v>
      </c>
      <c r="G73" s="401">
        <v>85</v>
      </c>
      <c r="H73" s="401">
        <v>50</v>
      </c>
      <c r="I73" s="61">
        <v>842</v>
      </c>
      <c r="J73" s="61">
        <v>428</v>
      </c>
      <c r="K73" s="61">
        <v>600</v>
      </c>
      <c r="L73" s="366">
        <v>3850</v>
      </c>
      <c r="M73" s="365">
        <v>0</v>
      </c>
      <c r="N73" s="379">
        <f t="shared" si="2"/>
        <v>3850</v>
      </c>
    </row>
    <row r="74" spans="1:14" x14ac:dyDescent="0.2">
      <c r="A74" s="326" t="s">
        <v>161</v>
      </c>
      <c r="B74" s="376" t="s">
        <v>1365</v>
      </c>
      <c r="C74" s="376" t="s">
        <v>133</v>
      </c>
      <c r="D74" s="223" t="s">
        <v>162</v>
      </c>
      <c r="E74" s="61">
        <v>615</v>
      </c>
      <c r="F74" s="401">
        <v>1400</v>
      </c>
      <c r="G74" s="401">
        <v>85</v>
      </c>
      <c r="H74" s="401">
        <v>50</v>
      </c>
      <c r="I74" s="61">
        <v>975</v>
      </c>
      <c r="J74" s="61">
        <v>496</v>
      </c>
      <c r="K74" s="61">
        <v>900</v>
      </c>
      <c r="L74" s="366">
        <v>4290</v>
      </c>
      <c r="M74" s="365">
        <v>0</v>
      </c>
      <c r="N74" s="379">
        <f t="shared" si="2"/>
        <v>4290</v>
      </c>
    </row>
    <row r="75" spans="1:14" x14ac:dyDescent="0.2">
      <c r="A75" s="326" t="s">
        <v>163</v>
      </c>
      <c r="B75" s="376" t="s">
        <v>1365</v>
      </c>
      <c r="C75" s="376" t="s">
        <v>133</v>
      </c>
      <c r="D75" s="223" t="s">
        <v>164</v>
      </c>
      <c r="E75" s="61">
        <v>615</v>
      </c>
      <c r="F75" s="401">
        <v>1600</v>
      </c>
      <c r="G75" s="401">
        <v>85</v>
      </c>
      <c r="H75" s="401">
        <v>50</v>
      </c>
      <c r="I75" s="61">
        <v>1107</v>
      </c>
      <c r="J75" s="61">
        <v>563</v>
      </c>
      <c r="K75" s="61">
        <v>900</v>
      </c>
      <c r="L75" s="366">
        <v>4730</v>
      </c>
      <c r="M75" s="365">
        <v>0</v>
      </c>
      <c r="N75" s="379">
        <f t="shared" si="2"/>
        <v>4730</v>
      </c>
    </row>
    <row r="76" spans="1:14" x14ac:dyDescent="0.2">
      <c r="A76" s="326" t="s">
        <v>165</v>
      </c>
      <c r="B76" s="376" t="s">
        <v>1365</v>
      </c>
      <c r="C76" s="376" t="s">
        <v>133</v>
      </c>
      <c r="D76" s="223" t="s">
        <v>166</v>
      </c>
      <c r="E76" s="61">
        <v>615</v>
      </c>
      <c r="F76" s="401">
        <v>1800</v>
      </c>
      <c r="G76" s="401">
        <v>85</v>
      </c>
      <c r="H76" s="401">
        <v>50</v>
      </c>
      <c r="I76" s="61">
        <v>1239</v>
      </c>
      <c r="J76" s="61">
        <v>634</v>
      </c>
      <c r="K76" s="61">
        <v>900</v>
      </c>
      <c r="L76" s="366">
        <v>5170</v>
      </c>
      <c r="M76" s="365">
        <v>0</v>
      </c>
      <c r="N76" s="379">
        <f t="shared" si="2"/>
        <v>5170</v>
      </c>
    </row>
    <row r="77" spans="1:14" ht="13.5" thickBot="1" x14ac:dyDescent="0.25">
      <c r="A77" s="381" t="s">
        <v>167</v>
      </c>
      <c r="B77" s="382" t="s">
        <v>1365</v>
      </c>
      <c r="C77" s="382" t="s">
        <v>133</v>
      </c>
      <c r="D77" s="226" t="s">
        <v>168</v>
      </c>
      <c r="E77" s="385">
        <v>615</v>
      </c>
      <c r="F77" s="405">
        <v>2000</v>
      </c>
      <c r="G77" s="405">
        <v>85</v>
      </c>
      <c r="H77" s="405">
        <v>50</v>
      </c>
      <c r="I77" s="385">
        <v>1372</v>
      </c>
      <c r="J77" s="385">
        <v>698</v>
      </c>
      <c r="K77" s="385">
        <v>900</v>
      </c>
      <c r="L77" s="446">
        <v>5610</v>
      </c>
      <c r="M77" s="386">
        <v>0</v>
      </c>
      <c r="N77" s="387">
        <f t="shared" si="2"/>
        <v>5610</v>
      </c>
    </row>
    <row r="78" spans="1:14" x14ac:dyDescent="0.2">
      <c r="A78" s="388" t="s">
        <v>169</v>
      </c>
      <c r="B78" s="389" t="s">
        <v>1365</v>
      </c>
      <c r="C78" s="389" t="s">
        <v>170</v>
      </c>
      <c r="D78" s="390" t="s">
        <v>171</v>
      </c>
      <c r="E78" s="393">
        <v>420</v>
      </c>
      <c r="F78" s="399">
        <v>1000</v>
      </c>
      <c r="G78" s="399">
        <v>133</v>
      </c>
      <c r="H78" s="399">
        <v>50</v>
      </c>
      <c r="I78" s="393">
        <v>799</v>
      </c>
      <c r="J78" s="393">
        <v>439</v>
      </c>
      <c r="K78" s="393">
        <v>600</v>
      </c>
      <c r="L78" s="445">
        <v>3170</v>
      </c>
      <c r="M78" s="394">
        <v>0</v>
      </c>
      <c r="N78" s="395">
        <f t="shared" si="2"/>
        <v>3170</v>
      </c>
    </row>
    <row r="79" spans="1:14" x14ac:dyDescent="0.2">
      <c r="A79" s="326" t="s">
        <v>172</v>
      </c>
      <c r="B79" s="376" t="s">
        <v>1365</v>
      </c>
      <c r="C79" s="376" t="s">
        <v>170</v>
      </c>
      <c r="D79" s="223" t="s">
        <v>173</v>
      </c>
      <c r="E79" s="61">
        <v>420</v>
      </c>
      <c r="F79" s="401">
        <v>1200</v>
      </c>
      <c r="G79" s="401">
        <v>133</v>
      </c>
      <c r="H79" s="401">
        <v>50</v>
      </c>
      <c r="I79" s="61">
        <v>948</v>
      </c>
      <c r="J79" s="61">
        <v>520</v>
      </c>
      <c r="K79" s="61">
        <v>900</v>
      </c>
      <c r="L79" s="366">
        <v>3560</v>
      </c>
      <c r="M79" s="365">
        <v>0</v>
      </c>
      <c r="N79" s="379">
        <f t="shared" si="2"/>
        <v>3560</v>
      </c>
    </row>
    <row r="80" spans="1:14" x14ac:dyDescent="0.2">
      <c r="A80" s="326" t="s">
        <v>174</v>
      </c>
      <c r="B80" s="376" t="s">
        <v>1365</v>
      </c>
      <c r="C80" s="376" t="s">
        <v>170</v>
      </c>
      <c r="D80" s="223" t="s">
        <v>175</v>
      </c>
      <c r="E80" s="61">
        <v>420</v>
      </c>
      <c r="F80" s="401">
        <v>1400</v>
      </c>
      <c r="G80" s="401">
        <v>133</v>
      </c>
      <c r="H80" s="401">
        <v>50</v>
      </c>
      <c r="I80" s="61">
        <v>1096</v>
      </c>
      <c r="J80" s="61">
        <v>602</v>
      </c>
      <c r="K80" s="61">
        <v>900</v>
      </c>
      <c r="L80" s="366">
        <v>3950</v>
      </c>
      <c r="M80" s="365">
        <v>0</v>
      </c>
      <c r="N80" s="379">
        <f t="shared" si="2"/>
        <v>3950</v>
      </c>
    </row>
    <row r="81" spans="1:14" x14ac:dyDescent="0.2">
      <c r="A81" s="326" t="s">
        <v>176</v>
      </c>
      <c r="B81" s="376" t="s">
        <v>1365</v>
      </c>
      <c r="C81" s="376" t="s">
        <v>170</v>
      </c>
      <c r="D81" s="223" t="s">
        <v>177</v>
      </c>
      <c r="E81" s="61">
        <v>420</v>
      </c>
      <c r="F81" s="401">
        <v>1600</v>
      </c>
      <c r="G81" s="401">
        <v>133</v>
      </c>
      <c r="H81" s="401">
        <v>50</v>
      </c>
      <c r="I81" s="61">
        <v>1244</v>
      </c>
      <c r="J81" s="61">
        <v>683</v>
      </c>
      <c r="K81" s="61">
        <v>900</v>
      </c>
      <c r="L81" s="366">
        <v>4340</v>
      </c>
      <c r="M81" s="365">
        <v>0</v>
      </c>
      <c r="N81" s="379">
        <f t="shared" si="2"/>
        <v>4340</v>
      </c>
    </row>
    <row r="82" spans="1:14" x14ac:dyDescent="0.2">
      <c r="A82" s="326" t="s">
        <v>178</v>
      </c>
      <c r="B82" s="376" t="s">
        <v>1365</v>
      </c>
      <c r="C82" s="376" t="s">
        <v>170</v>
      </c>
      <c r="D82" s="223" t="s">
        <v>179</v>
      </c>
      <c r="E82" s="61">
        <v>420</v>
      </c>
      <c r="F82" s="401">
        <v>1800</v>
      </c>
      <c r="G82" s="401">
        <v>133</v>
      </c>
      <c r="H82" s="401">
        <v>50</v>
      </c>
      <c r="I82" s="61">
        <v>1379</v>
      </c>
      <c r="J82" s="61">
        <v>757</v>
      </c>
      <c r="K82" s="61">
        <v>900</v>
      </c>
      <c r="L82" s="366">
        <v>4730</v>
      </c>
      <c r="M82" s="365">
        <v>0</v>
      </c>
      <c r="N82" s="379">
        <f t="shared" si="2"/>
        <v>4730</v>
      </c>
    </row>
    <row r="83" spans="1:14" x14ac:dyDescent="0.2">
      <c r="A83" s="326" t="s">
        <v>180</v>
      </c>
      <c r="B83" s="376" t="s">
        <v>1365</v>
      </c>
      <c r="C83" s="376" t="s">
        <v>170</v>
      </c>
      <c r="D83" s="223" t="s">
        <v>181</v>
      </c>
      <c r="E83" s="61">
        <v>420</v>
      </c>
      <c r="F83" s="401">
        <v>2000</v>
      </c>
      <c r="G83" s="401">
        <v>133</v>
      </c>
      <c r="H83" s="401">
        <v>50</v>
      </c>
      <c r="I83" s="61">
        <v>1467</v>
      </c>
      <c r="J83" s="61">
        <v>806</v>
      </c>
      <c r="K83" s="61">
        <v>900</v>
      </c>
      <c r="L83" s="366">
        <v>5120</v>
      </c>
      <c r="M83" s="365">
        <v>0</v>
      </c>
      <c r="N83" s="379">
        <f t="shared" si="2"/>
        <v>5120</v>
      </c>
    </row>
    <row r="84" spans="1:14" x14ac:dyDescent="0.2">
      <c r="A84" s="326" t="s">
        <v>182</v>
      </c>
      <c r="B84" s="376" t="s">
        <v>1365</v>
      </c>
      <c r="C84" s="376" t="s">
        <v>170</v>
      </c>
      <c r="D84" s="223" t="s">
        <v>183</v>
      </c>
      <c r="E84" s="61">
        <v>516</v>
      </c>
      <c r="F84" s="401">
        <v>1000</v>
      </c>
      <c r="G84" s="401">
        <v>133</v>
      </c>
      <c r="H84" s="401">
        <v>50</v>
      </c>
      <c r="I84" s="61">
        <v>984</v>
      </c>
      <c r="J84" s="61">
        <v>540</v>
      </c>
      <c r="K84" s="61">
        <v>900</v>
      </c>
      <c r="L84" s="366">
        <v>3330</v>
      </c>
      <c r="M84" s="365">
        <v>0</v>
      </c>
      <c r="N84" s="379">
        <f t="shared" si="2"/>
        <v>3330</v>
      </c>
    </row>
    <row r="85" spans="1:14" x14ac:dyDescent="0.2">
      <c r="A85" s="326" t="s">
        <v>184</v>
      </c>
      <c r="B85" s="376" t="s">
        <v>1365</v>
      </c>
      <c r="C85" s="376" t="s">
        <v>170</v>
      </c>
      <c r="D85" s="223" t="s">
        <v>185</v>
      </c>
      <c r="E85" s="61">
        <v>516</v>
      </c>
      <c r="F85" s="401">
        <v>1200</v>
      </c>
      <c r="G85" s="401">
        <v>133</v>
      </c>
      <c r="H85" s="401">
        <v>50</v>
      </c>
      <c r="I85" s="61">
        <v>1168</v>
      </c>
      <c r="J85" s="61">
        <v>641</v>
      </c>
      <c r="K85" s="61">
        <v>900</v>
      </c>
      <c r="L85" s="366">
        <v>3930</v>
      </c>
      <c r="M85" s="365">
        <v>0</v>
      </c>
      <c r="N85" s="379">
        <f t="shared" si="2"/>
        <v>3930</v>
      </c>
    </row>
    <row r="86" spans="1:14" x14ac:dyDescent="0.2">
      <c r="A86" s="326" t="s">
        <v>186</v>
      </c>
      <c r="B86" s="376" t="s">
        <v>1365</v>
      </c>
      <c r="C86" s="376" t="s">
        <v>170</v>
      </c>
      <c r="D86" s="223" t="s">
        <v>187</v>
      </c>
      <c r="E86" s="61">
        <v>516</v>
      </c>
      <c r="F86" s="401">
        <v>1400</v>
      </c>
      <c r="G86" s="401">
        <v>133</v>
      </c>
      <c r="H86" s="401">
        <v>50</v>
      </c>
      <c r="I86" s="61">
        <v>1352</v>
      </c>
      <c r="J86" s="61">
        <v>742</v>
      </c>
      <c r="K86" s="61">
        <v>900</v>
      </c>
      <c r="L86" s="366">
        <v>4530</v>
      </c>
      <c r="M86" s="365">
        <v>0</v>
      </c>
      <c r="N86" s="379">
        <f t="shared" si="2"/>
        <v>4530</v>
      </c>
    </row>
    <row r="87" spans="1:14" x14ac:dyDescent="0.2">
      <c r="A87" s="326" t="s">
        <v>188</v>
      </c>
      <c r="B87" s="376" t="s">
        <v>1365</v>
      </c>
      <c r="C87" s="376" t="s">
        <v>170</v>
      </c>
      <c r="D87" s="223" t="s">
        <v>189</v>
      </c>
      <c r="E87" s="61">
        <v>516</v>
      </c>
      <c r="F87" s="401">
        <v>1600</v>
      </c>
      <c r="G87" s="401">
        <v>133</v>
      </c>
      <c r="H87" s="401">
        <v>50</v>
      </c>
      <c r="I87" s="61">
        <v>1536</v>
      </c>
      <c r="J87" s="61">
        <v>843</v>
      </c>
      <c r="K87" s="61">
        <v>900</v>
      </c>
      <c r="L87" s="366">
        <v>5130</v>
      </c>
      <c r="M87" s="365">
        <v>0</v>
      </c>
      <c r="N87" s="379">
        <f t="shared" si="2"/>
        <v>5130</v>
      </c>
    </row>
    <row r="88" spans="1:14" x14ac:dyDescent="0.2">
      <c r="A88" s="326" t="s">
        <v>190</v>
      </c>
      <c r="B88" s="376" t="s">
        <v>1365</v>
      </c>
      <c r="C88" s="376" t="s">
        <v>170</v>
      </c>
      <c r="D88" s="223" t="s">
        <v>191</v>
      </c>
      <c r="E88" s="61">
        <v>516</v>
      </c>
      <c r="F88" s="401">
        <v>1800</v>
      </c>
      <c r="G88" s="401">
        <v>133</v>
      </c>
      <c r="H88" s="401">
        <v>50</v>
      </c>
      <c r="I88" s="61">
        <v>1719</v>
      </c>
      <c r="J88" s="61">
        <v>944</v>
      </c>
      <c r="K88" s="61">
        <v>900</v>
      </c>
      <c r="L88" s="366">
        <v>5730</v>
      </c>
      <c r="M88" s="365">
        <v>0</v>
      </c>
      <c r="N88" s="379">
        <f t="shared" si="2"/>
        <v>5730</v>
      </c>
    </row>
    <row r="89" spans="1:14" x14ac:dyDescent="0.2">
      <c r="A89" s="326" t="s">
        <v>192</v>
      </c>
      <c r="B89" s="376" t="s">
        <v>1365</v>
      </c>
      <c r="C89" s="376" t="s">
        <v>170</v>
      </c>
      <c r="D89" s="223" t="s">
        <v>193</v>
      </c>
      <c r="E89" s="61">
        <v>516</v>
      </c>
      <c r="F89" s="401">
        <v>2000</v>
      </c>
      <c r="G89" s="401">
        <v>133</v>
      </c>
      <c r="H89" s="401">
        <v>50</v>
      </c>
      <c r="I89" s="61">
        <v>1825</v>
      </c>
      <c r="J89" s="61">
        <v>1002</v>
      </c>
      <c r="K89" s="61">
        <v>900</v>
      </c>
      <c r="L89" s="366">
        <v>6330</v>
      </c>
      <c r="M89" s="365">
        <v>0</v>
      </c>
      <c r="N89" s="379">
        <f t="shared" si="2"/>
        <v>6330</v>
      </c>
    </row>
    <row r="90" spans="1:14" x14ac:dyDescent="0.2">
      <c r="A90" s="326" t="s">
        <v>194</v>
      </c>
      <c r="B90" s="376" t="s">
        <v>1365</v>
      </c>
      <c r="C90" s="376" t="s">
        <v>170</v>
      </c>
      <c r="D90" s="223" t="s">
        <v>195</v>
      </c>
      <c r="E90" s="61">
        <v>615</v>
      </c>
      <c r="F90" s="401">
        <v>1000</v>
      </c>
      <c r="G90" s="401">
        <v>133</v>
      </c>
      <c r="H90" s="401">
        <v>50</v>
      </c>
      <c r="I90" s="61">
        <v>1169</v>
      </c>
      <c r="J90" s="61">
        <v>642</v>
      </c>
      <c r="K90" s="61">
        <v>900</v>
      </c>
      <c r="L90" s="366">
        <v>4440</v>
      </c>
      <c r="M90" s="365">
        <v>0</v>
      </c>
      <c r="N90" s="379">
        <f t="shared" si="2"/>
        <v>4440</v>
      </c>
    </row>
    <row r="91" spans="1:14" x14ac:dyDescent="0.2">
      <c r="A91" s="326" t="s">
        <v>196</v>
      </c>
      <c r="B91" s="376" t="s">
        <v>1365</v>
      </c>
      <c r="C91" s="376" t="s">
        <v>170</v>
      </c>
      <c r="D91" s="223" t="s">
        <v>197</v>
      </c>
      <c r="E91" s="61">
        <v>615</v>
      </c>
      <c r="F91" s="401">
        <v>1200</v>
      </c>
      <c r="G91" s="401">
        <v>133</v>
      </c>
      <c r="H91" s="401">
        <v>50</v>
      </c>
      <c r="I91" s="61">
        <v>1388</v>
      </c>
      <c r="J91" s="61">
        <v>762</v>
      </c>
      <c r="K91" s="61">
        <v>900</v>
      </c>
      <c r="L91" s="366">
        <v>5010</v>
      </c>
      <c r="M91" s="365">
        <v>0</v>
      </c>
      <c r="N91" s="379">
        <f t="shared" si="2"/>
        <v>5010</v>
      </c>
    </row>
    <row r="92" spans="1:14" x14ac:dyDescent="0.2">
      <c r="A92" s="326" t="s">
        <v>198</v>
      </c>
      <c r="B92" s="376" t="s">
        <v>1365</v>
      </c>
      <c r="C92" s="376" t="s">
        <v>170</v>
      </c>
      <c r="D92" s="223" t="s">
        <v>199</v>
      </c>
      <c r="E92" s="61">
        <v>615</v>
      </c>
      <c r="F92" s="401">
        <v>1400</v>
      </c>
      <c r="G92" s="401">
        <v>133</v>
      </c>
      <c r="H92" s="401">
        <v>50</v>
      </c>
      <c r="I92" s="61">
        <v>1608</v>
      </c>
      <c r="J92" s="61">
        <v>883</v>
      </c>
      <c r="K92" s="61">
        <v>900</v>
      </c>
      <c r="L92" s="366">
        <v>5580</v>
      </c>
      <c r="M92" s="365">
        <v>0</v>
      </c>
      <c r="N92" s="379">
        <f t="shared" si="2"/>
        <v>5580</v>
      </c>
    </row>
    <row r="93" spans="1:14" x14ac:dyDescent="0.2">
      <c r="A93" s="326" t="s">
        <v>200</v>
      </c>
      <c r="B93" s="376" t="s">
        <v>1365</v>
      </c>
      <c r="C93" s="376" t="s">
        <v>170</v>
      </c>
      <c r="D93" s="223" t="s">
        <v>201</v>
      </c>
      <c r="E93" s="61">
        <v>615</v>
      </c>
      <c r="F93" s="401">
        <v>1600</v>
      </c>
      <c r="G93" s="401">
        <v>133</v>
      </c>
      <c r="H93" s="401">
        <v>50</v>
      </c>
      <c r="I93" s="61">
        <v>1827</v>
      </c>
      <c r="J93" s="61">
        <v>1003</v>
      </c>
      <c r="K93" s="61">
        <v>900</v>
      </c>
      <c r="L93" s="366">
        <v>6150</v>
      </c>
      <c r="M93" s="365">
        <v>0</v>
      </c>
      <c r="N93" s="379">
        <f t="shared" si="2"/>
        <v>6150</v>
      </c>
    </row>
    <row r="94" spans="1:14" x14ac:dyDescent="0.2">
      <c r="A94" s="326" t="s">
        <v>202</v>
      </c>
      <c r="B94" s="376" t="s">
        <v>1365</v>
      </c>
      <c r="C94" s="376" t="s">
        <v>170</v>
      </c>
      <c r="D94" s="223" t="s">
        <v>203</v>
      </c>
      <c r="E94" s="61">
        <v>615</v>
      </c>
      <c r="F94" s="401">
        <v>1800</v>
      </c>
      <c r="G94" s="401">
        <v>133</v>
      </c>
      <c r="H94" s="401">
        <v>50</v>
      </c>
      <c r="I94" s="61">
        <v>2057</v>
      </c>
      <c r="J94" s="61">
        <v>1129</v>
      </c>
      <c r="K94" s="61">
        <v>900</v>
      </c>
      <c r="L94" s="366">
        <v>6720</v>
      </c>
      <c r="M94" s="365">
        <v>0</v>
      </c>
      <c r="N94" s="379">
        <f t="shared" si="2"/>
        <v>6720</v>
      </c>
    </row>
    <row r="95" spans="1:14" ht="13.5" thickBot="1" x14ac:dyDescent="0.25">
      <c r="A95" s="381" t="s">
        <v>204</v>
      </c>
      <c r="B95" s="382" t="s">
        <v>1365</v>
      </c>
      <c r="C95" s="382" t="s">
        <v>170</v>
      </c>
      <c r="D95" s="226" t="s">
        <v>205</v>
      </c>
      <c r="E95" s="385">
        <v>615</v>
      </c>
      <c r="F95" s="405">
        <v>2000</v>
      </c>
      <c r="G95" s="405">
        <v>133</v>
      </c>
      <c r="H95" s="405">
        <v>50</v>
      </c>
      <c r="I95" s="385">
        <v>2183</v>
      </c>
      <c r="J95" s="385">
        <v>1199</v>
      </c>
      <c r="K95" s="385">
        <v>900</v>
      </c>
      <c r="L95" s="444">
        <v>7290</v>
      </c>
      <c r="M95" s="386">
        <v>0</v>
      </c>
      <c r="N95" s="387">
        <f t="shared" si="2"/>
        <v>7290</v>
      </c>
    </row>
    <row r="96" spans="1:14" x14ac:dyDescent="0.2">
      <c r="A96" s="314" t="s">
        <v>206</v>
      </c>
      <c r="B96" s="390" t="s">
        <v>1365</v>
      </c>
      <c r="C96" s="390" t="s">
        <v>207</v>
      </c>
      <c r="D96" s="390" t="s">
        <v>208</v>
      </c>
      <c r="E96" s="393">
        <v>844</v>
      </c>
      <c r="F96" s="399">
        <v>524</v>
      </c>
      <c r="G96" s="399" t="s">
        <v>30</v>
      </c>
      <c r="H96" s="399">
        <v>747</v>
      </c>
      <c r="I96" s="399">
        <v>454</v>
      </c>
      <c r="J96" s="399">
        <v>238</v>
      </c>
      <c r="K96" s="399">
        <v>300</v>
      </c>
      <c r="L96" s="445">
        <v>950</v>
      </c>
      <c r="M96" s="394">
        <v>0</v>
      </c>
      <c r="N96" s="395">
        <f t="shared" si="2"/>
        <v>950</v>
      </c>
    </row>
    <row r="97" spans="1:17" x14ac:dyDescent="0.2">
      <c r="A97" s="224" t="s">
        <v>209</v>
      </c>
      <c r="B97" s="223" t="s">
        <v>1365</v>
      </c>
      <c r="C97" s="223" t="s">
        <v>207</v>
      </c>
      <c r="D97" s="223" t="s">
        <v>210</v>
      </c>
      <c r="E97" s="61">
        <v>1294</v>
      </c>
      <c r="F97" s="401">
        <v>524</v>
      </c>
      <c r="G97" s="401" t="s">
        <v>30</v>
      </c>
      <c r="H97" s="401">
        <v>1198</v>
      </c>
      <c r="I97" s="401">
        <v>661</v>
      </c>
      <c r="J97" s="401">
        <v>346</v>
      </c>
      <c r="K97" s="401">
        <v>600</v>
      </c>
      <c r="L97" s="366">
        <v>1500</v>
      </c>
      <c r="M97" s="365">
        <v>0</v>
      </c>
      <c r="N97" s="379">
        <f t="shared" si="2"/>
        <v>1500</v>
      </c>
    </row>
    <row r="98" spans="1:17" ht="13.5" thickBot="1" x14ac:dyDescent="0.25">
      <c r="A98" s="406" t="s">
        <v>211</v>
      </c>
      <c r="B98" s="226" t="s">
        <v>1365</v>
      </c>
      <c r="C98" s="226" t="s">
        <v>207</v>
      </c>
      <c r="D98" s="226" t="s">
        <v>212</v>
      </c>
      <c r="E98" s="385">
        <v>1744</v>
      </c>
      <c r="F98" s="405">
        <v>524</v>
      </c>
      <c r="G98" s="405" t="s">
        <v>30</v>
      </c>
      <c r="H98" s="405">
        <v>1648</v>
      </c>
      <c r="I98" s="405">
        <v>855</v>
      </c>
      <c r="J98" s="405">
        <v>445</v>
      </c>
      <c r="K98" s="405">
        <v>600</v>
      </c>
      <c r="L98" s="444">
        <v>1650</v>
      </c>
      <c r="M98" s="386">
        <v>0</v>
      </c>
      <c r="N98" s="387">
        <f t="shared" si="2"/>
        <v>1650</v>
      </c>
    </row>
    <row r="99" spans="1:17" x14ac:dyDescent="0.2">
      <c r="A99" s="388" t="s">
        <v>213</v>
      </c>
      <c r="B99" s="389" t="s">
        <v>1365</v>
      </c>
      <c r="C99" s="389" t="s">
        <v>214</v>
      </c>
      <c r="D99" s="407" t="s">
        <v>215</v>
      </c>
      <c r="E99" s="393">
        <v>376</v>
      </c>
      <c r="F99" s="399">
        <v>1000</v>
      </c>
      <c r="G99" s="399">
        <v>76</v>
      </c>
      <c r="H99" s="399">
        <v>50</v>
      </c>
      <c r="I99" s="393">
        <v>416</v>
      </c>
      <c r="J99" s="393">
        <v>213</v>
      </c>
      <c r="K99" s="393">
        <v>300</v>
      </c>
      <c r="L99" s="445">
        <v>2030</v>
      </c>
      <c r="M99" s="394">
        <v>0</v>
      </c>
      <c r="N99" s="395">
        <f t="shared" si="2"/>
        <v>2030</v>
      </c>
    </row>
    <row r="100" spans="1:17" s="44" customFormat="1" x14ac:dyDescent="0.2">
      <c r="A100" s="326" t="s">
        <v>216</v>
      </c>
      <c r="B100" s="376" t="s">
        <v>1365</v>
      </c>
      <c r="C100" s="376" t="s">
        <v>214</v>
      </c>
      <c r="D100" s="408" t="s">
        <v>217</v>
      </c>
      <c r="E100" s="61">
        <v>376</v>
      </c>
      <c r="F100" s="401">
        <v>1200</v>
      </c>
      <c r="G100" s="401">
        <v>76</v>
      </c>
      <c r="H100" s="401">
        <v>50</v>
      </c>
      <c r="I100" s="61">
        <v>496</v>
      </c>
      <c r="J100" s="61">
        <v>254</v>
      </c>
      <c r="K100" s="61">
        <v>300</v>
      </c>
      <c r="L100" s="366">
        <v>2150</v>
      </c>
      <c r="M100" s="365">
        <v>0</v>
      </c>
      <c r="N100" s="379">
        <f t="shared" si="2"/>
        <v>2150</v>
      </c>
      <c r="O100" s="5"/>
      <c r="P100" s="5"/>
      <c r="Q100" s="5"/>
    </row>
    <row r="101" spans="1:17" s="44" customFormat="1" x14ac:dyDescent="0.2">
      <c r="A101" s="326" t="s">
        <v>218</v>
      </c>
      <c r="B101" s="376" t="s">
        <v>1365</v>
      </c>
      <c r="C101" s="376" t="s">
        <v>214</v>
      </c>
      <c r="D101" s="408" t="s">
        <v>219</v>
      </c>
      <c r="E101" s="61">
        <v>376</v>
      </c>
      <c r="F101" s="401">
        <v>1400</v>
      </c>
      <c r="G101" s="401">
        <v>76</v>
      </c>
      <c r="H101" s="401">
        <v>50</v>
      </c>
      <c r="I101" s="61">
        <v>575</v>
      </c>
      <c r="J101" s="61">
        <v>294</v>
      </c>
      <c r="K101" s="61">
        <v>300</v>
      </c>
      <c r="L101" s="366">
        <v>2280</v>
      </c>
      <c r="M101" s="365">
        <v>0</v>
      </c>
      <c r="N101" s="379">
        <f t="shared" si="2"/>
        <v>2280</v>
      </c>
      <c r="O101" s="5"/>
      <c r="P101" s="5"/>
      <c r="Q101" s="5"/>
    </row>
    <row r="102" spans="1:17" ht="12.75" customHeight="1" x14ac:dyDescent="0.2">
      <c r="A102" s="326" t="s">
        <v>220</v>
      </c>
      <c r="B102" s="376" t="s">
        <v>1365</v>
      </c>
      <c r="C102" s="376" t="s">
        <v>214</v>
      </c>
      <c r="D102" s="408" t="s">
        <v>221</v>
      </c>
      <c r="E102" s="61">
        <v>376</v>
      </c>
      <c r="F102" s="401">
        <v>1600</v>
      </c>
      <c r="G102" s="401">
        <v>76</v>
      </c>
      <c r="H102" s="401">
        <v>50</v>
      </c>
      <c r="I102" s="61">
        <v>654</v>
      </c>
      <c r="J102" s="61">
        <v>334</v>
      </c>
      <c r="K102" s="61">
        <v>600</v>
      </c>
      <c r="L102" s="366">
        <v>2410</v>
      </c>
      <c r="M102" s="365">
        <v>0</v>
      </c>
      <c r="N102" s="379">
        <f t="shared" ref="N102:N133" si="3">L102-(L102*M102)</f>
        <v>2410</v>
      </c>
    </row>
    <row r="103" spans="1:17" ht="12.75" customHeight="1" x14ac:dyDescent="0.2">
      <c r="A103" s="319" t="s">
        <v>222</v>
      </c>
      <c r="B103" s="409" t="s">
        <v>1365</v>
      </c>
      <c r="C103" s="409" t="s">
        <v>214</v>
      </c>
      <c r="D103" s="408" t="s">
        <v>223</v>
      </c>
      <c r="E103" s="61">
        <v>376</v>
      </c>
      <c r="F103" s="401">
        <v>1800</v>
      </c>
      <c r="G103" s="401">
        <v>76</v>
      </c>
      <c r="H103" s="401">
        <v>50</v>
      </c>
      <c r="I103" s="61">
        <v>734</v>
      </c>
      <c r="J103" s="61">
        <v>380</v>
      </c>
      <c r="K103" s="61">
        <v>600</v>
      </c>
      <c r="L103" s="366">
        <v>2550</v>
      </c>
      <c r="M103" s="365">
        <v>0</v>
      </c>
      <c r="N103" s="379">
        <f t="shared" si="3"/>
        <v>2550</v>
      </c>
    </row>
    <row r="104" spans="1:17" ht="12.75" customHeight="1" x14ac:dyDescent="0.2">
      <c r="A104" s="319" t="s">
        <v>224</v>
      </c>
      <c r="B104" s="409" t="s">
        <v>1365</v>
      </c>
      <c r="C104" s="409" t="s">
        <v>214</v>
      </c>
      <c r="D104" s="408" t="s">
        <v>225</v>
      </c>
      <c r="E104" s="61">
        <v>376</v>
      </c>
      <c r="F104" s="401">
        <v>2000</v>
      </c>
      <c r="G104" s="401">
        <v>76</v>
      </c>
      <c r="H104" s="401">
        <v>50</v>
      </c>
      <c r="I104" s="61">
        <v>813</v>
      </c>
      <c r="J104" s="61">
        <v>416</v>
      </c>
      <c r="K104" s="61">
        <v>600</v>
      </c>
      <c r="L104" s="366">
        <v>2690</v>
      </c>
      <c r="M104" s="365">
        <v>0</v>
      </c>
      <c r="N104" s="379">
        <f t="shared" si="3"/>
        <v>2690</v>
      </c>
    </row>
    <row r="105" spans="1:17" ht="12.75" customHeight="1" x14ac:dyDescent="0.2">
      <c r="A105" s="326" t="s">
        <v>226</v>
      </c>
      <c r="B105" s="376" t="s">
        <v>1365</v>
      </c>
      <c r="C105" s="376" t="s">
        <v>214</v>
      </c>
      <c r="D105" s="408" t="s">
        <v>227</v>
      </c>
      <c r="E105" s="61">
        <v>472</v>
      </c>
      <c r="F105" s="401">
        <v>1000</v>
      </c>
      <c r="G105" s="401">
        <v>76</v>
      </c>
      <c r="H105" s="401">
        <v>50</v>
      </c>
      <c r="I105" s="61">
        <v>524</v>
      </c>
      <c r="J105" s="61">
        <v>268</v>
      </c>
      <c r="K105" s="61">
        <v>300</v>
      </c>
      <c r="L105" s="366">
        <v>2120</v>
      </c>
      <c r="M105" s="365">
        <v>0</v>
      </c>
      <c r="N105" s="379">
        <f t="shared" si="3"/>
        <v>2120</v>
      </c>
    </row>
    <row r="106" spans="1:17" ht="12.75" customHeight="1" x14ac:dyDescent="0.2">
      <c r="A106" s="326" t="s">
        <v>228</v>
      </c>
      <c r="B106" s="376" t="s">
        <v>1365</v>
      </c>
      <c r="C106" s="376" t="s">
        <v>214</v>
      </c>
      <c r="D106" s="408" t="s">
        <v>229</v>
      </c>
      <c r="E106" s="61">
        <v>472</v>
      </c>
      <c r="F106" s="401">
        <v>1200</v>
      </c>
      <c r="G106" s="401">
        <v>76</v>
      </c>
      <c r="H106" s="401">
        <v>50</v>
      </c>
      <c r="I106" s="61">
        <v>623</v>
      </c>
      <c r="J106" s="61">
        <v>318</v>
      </c>
      <c r="K106" s="61">
        <v>600</v>
      </c>
      <c r="L106" s="366">
        <v>2340</v>
      </c>
      <c r="M106" s="365">
        <v>0</v>
      </c>
      <c r="N106" s="379">
        <f t="shared" si="3"/>
        <v>2340</v>
      </c>
    </row>
    <row r="107" spans="1:17" ht="12.75" customHeight="1" x14ac:dyDescent="0.2">
      <c r="A107" s="326" t="s">
        <v>230</v>
      </c>
      <c r="B107" s="376" t="s">
        <v>1365</v>
      </c>
      <c r="C107" s="376" t="s">
        <v>214</v>
      </c>
      <c r="D107" s="408" t="s">
        <v>231</v>
      </c>
      <c r="E107" s="61">
        <v>472</v>
      </c>
      <c r="F107" s="401">
        <v>1400</v>
      </c>
      <c r="G107" s="401">
        <v>76</v>
      </c>
      <c r="H107" s="401">
        <v>50</v>
      </c>
      <c r="I107" s="61">
        <v>723</v>
      </c>
      <c r="J107" s="61">
        <v>370</v>
      </c>
      <c r="K107" s="61">
        <v>600</v>
      </c>
      <c r="L107" s="366">
        <v>2560</v>
      </c>
      <c r="M107" s="365">
        <v>0</v>
      </c>
      <c r="N107" s="379">
        <f t="shared" si="3"/>
        <v>2560</v>
      </c>
    </row>
    <row r="108" spans="1:17" ht="12.75" customHeight="1" x14ac:dyDescent="0.2">
      <c r="A108" s="326" t="s">
        <v>232</v>
      </c>
      <c r="B108" s="376" t="s">
        <v>1365</v>
      </c>
      <c r="C108" s="376" t="s">
        <v>214</v>
      </c>
      <c r="D108" s="408" t="s">
        <v>233</v>
      </c>
      <c r="E108" s="61">
        <v>472</v>
      </c>
      <c r="F108" s="401">
        <v>1600</v>
      </c>
      <c r="G108" s="401">
        <v>76</v>
      </c>
      <c r="H108" s="401">
        <v>50</v>
      </c>
      <c r="I108" s="61">
        <v>822</v>
      </c>
      <c r="J108" s="61">
        <v>420</v>
      </c>
      <c r="K108" s="61">
        <v>600</v>
      </c>
      <c r="L108" s="366">
        <v>2790</v>
      </c>
      <c r="M108" s="365">
        <v>0</v>
      </c>
      <c r="N108" s="379">
        <f t="shared" si="3"/>
        <v>2790</v>
      </c>
    </row>
    <row r="109" spans="1:17" ht="12.75" customHeight="1" x14ac:dyDescent="0.2">
      <c r="A109" s="319" t="s">
        <v>234</v>
      </c>
      <c r="B109" s="409" t="s">
        <v>1365</v>
      </c>
      <c r="C109" s="409" t="s">
        <v>214</v>
      </c>
      <c r="D109" s="408" t="s">
        <v>235</v>
      </c>
      <c r="E109" s="61">
        <v>472</v>
      </c>
      <c r="F109" s="401">
        <v>1800</v>
      </c>
      <c r="G109" s="401">
        <v>76</v>
      </c>
      <c r="H109" s="401">
        <v>50</v>
      </c>
      <c r="I109" s="61">
        <v>921</v>
      </c>
      <c r="J109" s="61">
        <v>476</v>
      </c>
      <c r="K109" s="61">
        <v>900</v>
      </c>
      <c r="L109" s="366">
        <v>3020</v>
      </c>
      <c r="M109" s="365">
        <v>0</v>
      </c>
      <c r="N109" s="379">
        <f t="shared" si="3"/>
        <v>3020</v>
      </c>
    </row>
    <row r="110" spans="1:17" ht="12.75" customHeight="1" x14ac:dyDescent="0.2">
      <c r="A110" s="319" t="s">
        <v>236</v>
      </c>
      <c r="B110" s="409" t="s">
        <v>1365</v>
      </c>
      <c r="C110" s="409" t="s">
        <v>214</v>
      </c>
      <c r="D110" s="408" t="s">
        <v>237</v>
      </c>
      <c r="E110" s="61">
        <v>472</v>
      </c>
      <c r="F110" s="401">
        <v>2000</v>
      </c>
      <c r="G110" s="401">
        <v>76</v>
      </c>
      <c r="H110" s="401">
        <v>50</v>
      </c>
      <c r="I110" s="61">
        <v>1021</v>
      </c>
      <c r="J110" s="61">
        <v>522</v>
      </c>
      <c r="K110" s="61">
        <v>900</v>
      </c>
      <c r="L110" s="366">
        <v>3260</v>
      </c>
      <c r="M110" s="365">
        <v>0</v>
      </c>
      <c r="N110" s="379">
        <f t="shared" si="3"/>
        <v>3260</v>
      </c>
    </row>
    <row r="111" spans="1:17" ht="12.75" customHeight="1" x14ac:dyDescent="0.2">
      <c r="A111" s="326" t="s">
        <v>238</v>
      </c>
      <c r="B111" s="376" t="s">
        <v>1365</v>
      </c>
      <c r="C111" s="376" t="s">
        <v>214</v>
      </c>
      <c r="D111" s="408" t="s">
        <v>239</v>
      </c>
      <c r="E111" s="61">
        <v>568</v>
      </c>
      <c r="F111" s="401">
        <v>1000</v>
      </c>
      <c r="G111" s="401">
        <v>76</v>
      </c>
      <c r="H111" s="401">
        <v>50</v>
      </c>
      <c r="I111" s="61">
        <v>634</v>
      </c>
      <c r="J111" s="61">
        <v>324</v>
      </c>
      <c r="K111" s="61">
        <v>600</v>
      </c>
      <c r="L111" s="366">
        <v>2380</v>
      </c>
      <c r="M111" s="365">
        <v>0</v>
      </c>
      <c r="N111" s="379">
        <f t="shared" si="3"/>
        <v>2380</v>
      </c>
    </row>
    <row r="112" spans="1:17" ht="12.75" customHeight="1" x14ac:dyDescent="0.2">
      <c r="A112" s="326" t="s">
        <v>240</v>
      </c>
      <c r="B112" s="376" t="s">
        <v>1365</v>
      </c>
      <c r="C112" s="376" t="s">
        <v>214</v>
      </c>
      <c r="D112" s="408" t="s">
        <v>241</v>
      </c>
      <c r="E112" s="61">
        <v>568</v>
      </c>
      <c r="F112" s="401">
        <v>1200</v>
      </c>
      <c r="G112" s="401">
        <v>76</v>
      </c>
      <c r="H112" s="401">
        <v>50</v>
      </c>
      <c r="I112" s="61">
        <v>754</v>
      </c>
      <c r="J112" s="61">
        <v>385</v>
      </c>
      <c r="K112" s="61">
        <v>600</v>
      </c>
      <c r="L112" s="366">
        <v>2610</v>
      </c>
      <c r="M112" s="365">
        <v>0</v>
      </c>
      <c r="N112" s="379">
        <f t="shared" si="3"/>
        <v>2610</v>
      </c>
    </row>
    <row r="113" spans="1:14" ht="12.75" customHeight="1" x14ac:dyDescent="0.2">
      <c r="A113" s="326" t="s">
        <v>242</v>
      </c>
      <c r="B113" s="376" t="s">
        <v>1365</v>
      </c>
      <c r="C113" s="376" t="s">
        <v>214</v>
      </c>
      <c r="D113" s="408" t="s">
        <v>243</v>
      </c>
      <c r="E113" s="61">
        <v>568</v>
      </c>
      <c r="F113" s="401">
        <v>1400</v>
      </c>
      <c r="G113" s="401">
        <v>76</v>
      </c>
      <c r="H113" s="401">
        <v>50</v>
      </c>
      <c r="I113" s="61">
        <v>873</v>
      </c>
      <c r="J113" s="61">
        <v>446</v>
      </c>
      <c r="K113" s="61">
        <v>600</v>
      </c>
      <c r="L113" s="366">
        <v>2840</v>
      </c>
      <c r="M113" s="365">
        <v>0</v>
      </c>
      <c r="N113" s="379">
        <f t="shared" si="3"/>
        <v>2840</v>
      </c>
    </row>
    <row r="114" spans="1:14" ht="12.2" customHeight="1" x14ac:dyDescent="0.2">
      <c r="A114" s="326" t="s">
        <v>244</v>
      </c>
      <c r="B114" s="376" t="s">
        <v>1365</v>
      </c>
      <c r="C114" s="376" t="s">
        <v>214</v>
      </c>
      <c r="D114" s="408" t="s">
        <v>245</v>
      </c>
      <c r="E114" s="61">
        <v>568</v>
      </c>
      <c r="F114" s="401">
        <v>1600</v>
      </c>
      <c r="G114" s="401">
        <v>76</v>
      </c>
      <c r="H114" s="401">
        <v>50</v>
      </c>
      <c r="I114" s="61">
        <v>992</v>
      </c>
      <c r="J114" s="61">
        <v>507</v>
      </c>
      <c r="K114" s="61">
        <v>900</v>
      </c>
      <c r="L114" s="366">
        <v>3080</v>
      </c>
      <c r="M114" s="365">
        <v>0</v>
      </c>
      <c r="N114" s="379">
        <f t="shared" si="3"/>
        <v>3080</v>
      </c>
    </row>
    <row r="115" spans="1:14" ht="12.2" customHeight="1" x14ac:dyDescent="0.2">
      <c r="A115" s="319" t="s">
        <v>246</v>
      </c>
      <c r="B115" s="409" t="s">
        <v>1365</v>
      </c>
      <c r="C115" s="409" t="s">
        <v>214</v>
      </c>
      <c r="D115" s="408" t="s">
        <v>247</v>
      </c>
      <c r="E115" s="61">
        <v>568</v>
      </c>
      <c r="F115" s="401">
        <v>1800</v>
      </c>
      <c r="G115" s="401">
        <v>76</v>
      </c>
      <c r="H115" s="401">
        <v>50</v>
      </c>
      <c r="I115" s="61">
        <v>1111</v>
      </c>
      <c r="J115" s="61">
        <v>575</v>
      </c>
      <c r="K115" s="61">
        <v>900</v>
      </c>
      <c r="L115" s="366">
        <v>3330</v>
      </c>
      <c r="M115" s="365">
        <v>0</v>
      </c>
      <c r="N115" s="379">
        <f t="shared" si="3"/>
        <v>3330</v>
      </c>
    </row>
    <row r="116" spans="1:14" ht="12.75" customHeight="1" thickBot="1" x14ac:dyDescent="0.25">
      <c r="A116" s="322" t="s">
        <v>248</v>
      </c>
      <c r="B116" s="410" t="s">
        <v>1365</v>
      </c>
      <c r="C116" s="410" t="s">
        <v>214</v>
      </c>
      <c r="D116" s="411" t="s">
        <v>249</v>
      </c>
      <c r="E116" s="412">
        <v>568</v>
      </c>
      <c r="F116" s="413">
        <v>2000</v>
      </c>
      <c r="G116" s="413">
        <v>76</v>
      </c>
      <c r="H116" s="413">
        <v>50</v>
      </c>
      <c r="I116" s="412">
        <v>1230</v>
      </c>
      <c r="J116" s="412">
        <v>629</v>
      </c>
      <c r="K116" s="412">
        <v>900</v>
      </c>
      <c r="L116" s="447">
        <v>3590</v>
      </c>
      <c r="M116" s="414">
        <v>0</v>
      </c>
      <c r="N116" s="415">
        <f t="shared" si="3"/>
        <v>3590</v>
      </c>
    </row>
    <row r="117" spans="1:14" ht="12.75" customHeight="1" x14ac:dyDescent="0.2">
      <c r="A117" s="371" t="s">
        <v>250</v>
      </c>
      <c r="B117" s="372" t="s">
        <v>1365</v>
      </c>
      <c r="C117" s="372" t="s">
        <v>251</v>
      </c>
      <c r="D117" s="416" t="s">
        <v>252</v>
      </c>
      <c r="E117" s="373">
        <v>376</v>
      </c>
      <c r="F117" s="417">
        <v>1000</v>
      </c>
      <c r="G117" s="417">
        <v>123</v>
      </c>
      <c r="H117" s="417">
        <v>50</v>
      </c>
      <c r="I117" s="373">
        <v>772</v>
      </c>
      <c r="J117" s="373">
        <v>362</v>
      </c>
      <c r="K117" s="373">
        <v>600</v>
      </c>
      <c r="L117" s="443">
        <v>2640</v>
      </c>
      <c r="M117" s="374">
        <v>0</v>
      </c>
      <c r="N117" s="375">
        <f t="shared" si="3"/>
        <v>2640</v>
      </c>
    </row>
    <row r="118" spans="1:14" ht="12.75" customHeight="1" x14ac:dyDescent="0.2">
      <c r="A118" s="326" t="s">
        <v>253</v>
      </c>
      <c r="B118" s="376" t="s">
        <v>1365</v>
      </c>
      <c r="C118" s="376" t="s">
        <v>251</v>
      </c>
      <c r="D118" s="408" t="s">
        <v>254</v>
      </c>
      <c r="E118" s="61">
        <v>376</v>
      </c>
      <c r="F118" s="401">
        <v>1200</v>
      </c>
      <c r="G118" s="401">
        <v>123</v>
      </c>
      <c r="H118" s="401">
        <v>50</v>
      </c>
      <c r="I118" s="61">
        <v>919</v>
      </c>
      <c r="J118" s="61">
        <v>431</v>
      </c>
      <c r="K118" s="61">
        <v>900</v>
      </c>
      <c r="L118" s="366">
        <v>2790</v>
      </c>
      <c r="M118" s="365">
        <v>0</v>
      </c>
      <c r="N118" s="379">
        <f t="shared" si="3"/>
        <v>2790</v>
      </c>
    </row>
    <row r="119" spans="1:14" ht="12.75" customHeight="1" x14ac:dyDescent="0.2">
      <c r="A119" s="326" t="s">
        <v>255</v>
      </c>
      <c r="B119" s="376" t="s">
        <v>1365</v>
      </c>
      <c r="C119" s="376" t="s">
        <v>251</v>
      </c>
      <c r="D119" s="408" t="s">
        <v>256</v>
      </c>
      <c r="E119" s="61">
        <v>376</v>
      </c>
      <c r="F119" s="401">
        <v>1400</v>
      </c>
      <c r="G119" s="401">
        <v>123</v>
      </c>
      <c r="H119" s="401">
        <v>50</v>
      </c>
      <c r="I119" s="61">
        <v>1065</v>
      </c>
      <c r="J119" s="61">
        <v>500</v>
      </c>
      <c r="K119" s="61">
        <v>900</v>
      </c>
      <c r="L119" s="366">
        <v>2960</v>
      </c>
      <c r="M119" s="365">
        <v>0</v>
      </c>
      <c r="N119" s="379">
        <f t="shared" si="3"/>
        <v>2960</v>
      </c>
    </row>
    <row r="120" spans="1:14" ht="12.2" customHeight="1" x14ac:dyDescent="0.2">
      <c r="A120" s="326" t="s">
        <v>257</v>
      </c>
      <c r="B120" s="376" t="s">
        <v>1365</v>
      </c>
      <c r="C120" s="376" t="s">
        <v>251</v>
      </c>
      <c r="D120" s="408" t="s">
        <v>258</v>
      </c>
      <c r="E120" s="61">
        <v>376</v>
      </c>
      <c r="F120" s="401">
        <v>1600</v>
      </c>
      <c r="G120" s="401">
        <v>123</v>
      </c>
      <c r="H120" s="401">
        <v>50</v>
      </c>
      <c r="I120" s="61">
        <v>1212</v>
      </c>
      <c r="J120" s="61">
        <v>569</v>
      </c>
      <c r="K120" s="61">
        <v>900</v>
      </c>
      <c r="L120" s="366">
        <v>3130</v>
      </c>
      <c r="M120" s="365">
        <v>0</v>
      </c>
      <c r="N120" s="379">
        <f t="shared" si="3"/>
        <v>3130</v>
      </c>
    </row>
    <row r="121" spans="1:14" ht="12.2" customHeight="1" x14ac:dyDescent="0.2">
      <c r="A121" s="319" t="s">
        <v>259</v>
      </c>
      <c r="B121" s="409" t="s">
        <v>1365</v>
      </c>
      <c r="C121" s="409" t="s">
        <v>251</v>
      </c>
      <c r="D121" s="408" t="s">
        <v>260</v>
      </c>
      <c r="E121" s="61">
        <v>376</v>
      </c>
      <c r="F121" s="401">
        <v>1800</v>
      </c>
      <c r="G121" s="401">
        <v>123</v>
      </c>
      <c r="H121" s="401">
        <v>50</v>
      </c>
      <c r="I121" s="61">
        <v>1358</v>
      </c>
      <c r="J121" s="61">
        <v>638</v>
      </c>
      <c r="K121" s="61">
        <v>900</v>
      </c>
      <c r="L121" s="366">
        <v>3310</v>
      </c>
      <c r="M121" s="365">
        <v>0</v>
      </c>
      <c r="N121" s="379">
        <f t="shared" si="3"/>
        <v>3310</v>
      </c>
    </row>
    <row r="122" spans="1:14" ht="12.2" customHeight="1" x14ac:dyDescent="0.2">
      <c r="A122" s="319" t="s">
        <v>261</v>
      </c>
      <c r="B122" s="409" t="s">
        <v>1365</v>
      </c>
      <c r="C122" s="409" t="s">
        <v>251</v>
      </c>
      <c r="D122" s="408" t="s">
        <v>262</v>
      </c>
      <c r="E122" s="61">
        <v>376</v>
      </c>
      <c r="F122" s="401">
        <v>2000</v>
      </c>
      <c r="G122" s="401">
        <v>123</v>
      </c>
      <c r="H122" s="401">
        <v>50</v>
      </c>
      <c r="I122" s="61">
        <v>1505</v>
      </c>
      <c r="J122" s="61">
        <v>707</v>
      </c>
      <c r="K122" s="61">
        <v>900</v>
      </c>
      <c r="L122" s="366">
        <v>3500</v>
      </c>
      <c r="M122" s="365">
        <v>0</v>
      </c>
      <c r="N122" s="379">
        <f t="shared" si="3"/>
        <v>3500</v>
      </c>
    </row>
    <row r="123" spans="1:14" ht="12.75" customHeight="1" x14ac:dyDescent="0.2">
      <c r="A123" s="326" t="s">
        <v>263</v>
      </c>
      <c r="B123" s="376" t="s">
        <v>1365</v>
      </c>
      <c r="C123" s="376" t="s">
        <v>251</v>
      </c>
      <c r="D123" s="408" t="s">
        <v>264</v>
      </c>
      <c r="E123" s="61">
        <v>472</v>
      </c>
      <c r="F123" s="401">
        <v>1000</v>
      </c>
      <c r="G123" s="401">
        <v>123</v>
      </c>
      <c r="H123" s="401">
        <v>50</v>
      </c>
      <c r="I123" s="61">
        <v>975</v>
      </c>
      <c r="J123" s="61">
        <v>458</v>
      </c>
      <c r="K123" s="61">
        <v>900</v>
      </c>
      <c r="L123" s="366">
        <v>2760</v>
      </c>
      <c r="M123" s="365">
        <v>0</v>
      </c>
      <c r="N123" s="379">
        <f t="shared" si="3"/>
        <v>2760</v>
      </c>
    </row>
    <row r="124" spans="1:14" ht="12.75" customHeight="1" x14ac:dyDescent="0.2">
      <c r="A124" s="326" t="s">
        <v>265</v>
      </c>
      <c r="B124" s="376" t="s">
        <v>1365</v>
      </c>
      <c r="C124" s="376" t="s">
        <v>251</v>
      </c>
      <c r="D124" s="408" t="s">
        <v>266</v>
      </c>
      <c r="E124" s="61">
        <v>472</v>
      </c>
      <c r="F124" s="401">
        <v>1200</v>
      </c>
      <c r="G124" s="401">
        <v>123</v>
      </c>
      <c r="H124" s="401">
        <v>50</v>
      </c>
      <c r="I124" s="61">
        <v>1158</v>
      </c>
      <c r="J124" s="61">
        <v>544</v>
      </c>
      <c r="K124" s="61">
        <v>900</v>
      </c>
      <c r="L124" s="366">
        <v>3040</v>
      </c>
      <c r="M124" s="365">
        <v>0</v>
      </c>
      <c r="N124" s="379">
        <f t="shared" si="3"/>
        <v>3040</v>
      </c>
    </row>
    <row r="125" spans="1:14" ht="12.2" customHeight="1" x14ac:dyDescent="0.2">
      <c r="A125" s="326" t="s">
        <v>267</v>
      </c>
      <c r="B125" s="376" t="s">
        <v>1365</v>
      </c>
      <c r="C125" s="376" t="s">
        <v>251</v>
      </c>
      <c r="D125" s="408" t="s">
        <v>268</v>
      </c>
      <c r="E125" s="61">
        <v>472</v>
      </c>
      <c r="F125" s="401">
        <v>1400</v>
      </c>
      <c r="G125" s="401">
        <v>123</v>
      </c>
      <c r="H125" s="401">
        <v>50</v>
      </c>
      <c r="I125" s="61">
        <v>1341</v>
      </c>
      <c r="J125" s="61">
        <v>630</v>
      </c>
      <c r="K125" s="61">
        <v>900</v>
      </c>
      <c r="L125" s="366">
        <v>3330</v>
      </c>
      <c r="M125" s="365">
        <v>0</v>
      </c>
      <c r="N125" s="379">
        <f t="shared" si="3"/>
        <v>3330</v>
      </c>
    </row>
    <row r="126" spans="1:14" ht="12.2" customHeight="1" x14ac:dyDescent="0.2">
      <c r="A126" s="326" t="s">
        <v>269</v>
      </c>
      <c r="B126" s="376" t="s">
        <v>1365</v>
      </c>
      <c r="C126" s="376" t="s">
        <v>251</v>
      </c>
      <c r="D126" s="408" t="s">
        <v>270</v>
      </c>
      <c r="E126" s="61">
        <v>472</v>
      </c>
      <c r="F126" s="401">
        <v>1600</v>
      </c>
      <c r="G126" s="401">
        <v>123</v>
      </c>
      <c r="H126" s="401">
        <v>50</v>
      </c>
      <c r="I126" s="61">
        <v>1524</v>
      </c>
      <c r="J126" s="61">
        <v>716</v>
      </c>
      <c r="K126" s="61">
        <v>900</v>
      </c>
      <c r="L126" s="366">
        <v>3630</v>
      </c>
      <c r="M126" s="365">
        <v>0</v>
      </c>
      <c r="N126" s="379">
        <f t="shared" si="3"/>
        <v>3630</v>
      </c>
    </row>
    <row r="127" spans="1:14" ht="12.2" customHeight="1" x14ac:dyDescent="0.2">
      <c r="A127" s="319" t="s">
        <v>271</v>
      </c>
      <c r="B127" s="409" t="s">
        <v>1365</v>
      </c>
      <c r="C127" s="409" t="s">
        <v>251</v>
      </c>
      <c r="D127" s="408" t="s">
        <v>272</v>
      </c>
      <c r="E127" s="61">
        <v>472</v>
      </c>
      <c r="F127" s="401">
        <v>1800</v>
      </c>
      <c r="G127" s="401">
        <v>123</v>
      </c>
      <c r="H127" s="401">
        <v>50</v>
      </c>
      <c r="I127" s="61">
        <v>1706</v>
      </c>
      <c r="J127" s="61">
        <v>801</v>
      </c>
      <c r="K127" s="61">
        <v>900</v>
      </c>
      <c r="L127" s="366">
        <v>3930</v>
      </c>
      <c r="M127" s="365">
        <v>0</v>
      </c>
      <c r="N127" s="379">
        <f t="shared" si="3"/>
        <v>3930</v>
      </c>
    </row>
    <row r="128" spans="1:14" ht="12.2" customHeight="1" x14ac:dyDescent="0.2">
      <c r="A128" s="319" t="s">
        <v>273</v>
      </c>
      <c r="B128" s="409" t="s">
        <v>1365</v>
      </c>
      <c r="C128" s="409" t="s">
        <v>251</v>
      </c>
      <c r="D128" s="408" t="s">
        <v>274</v>
      </c>
      <c r="E128" s="61">
        <v>472</v>
      </c>
      <c r="F128" s="401">
        <v>2000</v>
      </c>
      <c r="G128" s="401">
        <v>123</v>
      </c>
      <c r="H128" s="401">
        <v>50</v>
      </c>
      <c r="I128" s="61">
        <v>1890</v>
      </c>
      <c r="J128" s="61">
        <v>887</v>
      </c>
      <c r="K128" s="61">
        <v>900</v>
      </c>
      <c r="L128" s="366">
        <v>4240</v>
      </c>
      <c r="M128" s="365">
        <v>0</v>
      </c>
      <c r="N128" s="379">
        <f t="shared" si="3"/>
        <v>4240</v>
      </c>
    </row>
    <row r="129" spans="1:14" ht="12.75" customHeight="1" x14ac:dyDescent="0.2">
      <c r="A129" s="326" t="s">
        <v>275</v>
      </c>
      <c r="B129" s="376" t="s">
        <v>1365</v>
      </c>
      <c r="C129" s="376" t="s">
        <v>251</v>
      </c>
      <c r="D129" s="408" t="s">
        <v>276</v>
      </c>
      <c r="E129" s="61">
        <v>568</v>
      </c>
      <c r="F129" s="401">
        <v>1000</v>
      </c>
      <c r="G129" s="401">
        <v>123</v>
      </c>
      <c r="H129" s="401">
        <v>50</v>
      </c>
      <c r="I129" s="61">
        <v>1177</v>
      </c>
      <c r="J129" s="61">
        <v>553</v>
      </c>
      <c r="K129" s="61">
        <v>900</v>
      </c>
      <c r="L129" s="366">
        <v>3090</v>
      </c>
      <c r="M129" s="365">
        <v>0</v>
      </c>
      <c r="N129" s="379">
        <f t="shared" si="3"/>
        <v>3090</v>
      </c>
    </row>
    <row r="130" spans="1:14" ht="12.75" customHeight="1" x14ac:dyDescent="0.2">
      <c r="A130" s="326" t="s">
        <v>277</v>
      </c>
      <c r="B130" s="376" t="s">
        <v>1365</v>
      </c>
      <c r="C130" s="376" t="s">
        <v>251</v>
      </c>
      <c r="D130" s="408" t="s">
        <v>278</v>
      </c>
      <c r="E130" s="61">
        <v>568</v>
      </c>
      <c r="F130" s="401">
        <v>1200</v>
      </c>
      <c r="G130" s="401">
        <v>123</v>
      </c>
      <c r="H130" s="401">
        <v>50</v>
      </c>
      <c r="I130" s="61">
        <v>1396</v>
      </c>
      <c r="J130" s="61">
        <v>655</v>
      </c>
      <c r="K130" s="61">
        <v>900</v>
      </c>
      <c r="L130" s="366">
        <v>3390</v>
      </c>
      <c r="M130" s="365">
        <v>0</v>
      </c>
      <c r="N130" s="379">
        <f t="shared" si="3"/>
        <v>3390</v>
      </c>
    </row>
    <row r="131" spans="1:14" ht="12.75" customHeight="1" x14ac:dyDescent="0.2">
      <c r="A131" s="326" t="s">
        <v>279</v>
      </c>
      <c r="B131" s="376" t="s">
        <v>1365</v>
      </c>
      <c r="C131" s="376" t="s">
        <v>251</v>
      </c>
      <c r="D131" s="408" t="s">
        <v>280</v>
      </c>
      <c r="E131" s="61">
        <v>568</v>
      </c>
      <c r="F131" s="401">
        <v>1400</v>
      </c>
      <c r="G131" s="401">
        <v>123</v>
      </c>
      <c r="H131" s="401">
        <v>50</v>
      </c>
      <c r="I131" s="61">
        <v>1616</v>
      </c>
      <c r="J131" s="61">
        <v>759</v>
      </c>
      <c r="K131" s="61">
        <v>900</v>
      </c>
      <c r="L131" s="366">
        <v>3690</v>
      </c>
      <c r="M131" s="365">
        <v>0</v>
      </c>
      <c r="N131" s="379">
        <f t="shared" si="3"/>
        <v>3690</v>
      </c>
    </row>
    <row r="132" spans="1:14" ht="12.2" customHeight="1" x14ac:dyDescent="0.2">
      <c r="A132" s="326" t="s">
        <v>281</v>
      </c>
      <c r="B132" s="376" t="s">
        <v>1365</v>
      </c>
      <c r="C132" s="376" t="s">
        <v>251</v>
      </c>
      <c r="D132" s="408" t="s">
        <v>282</v>
      </c>
      <c r="E132" s="61">
        <v>568</v>
      </c>
      <c r="F132" s="401">
        <v>1600</v>
      </c>
      <c r="G132" s="401">
        <v>123</v>
      </c>
      <c r="H132" s="401">
        <v>50</v>
      </c>
      <c r="I132" s="61">
        <v>1835</v>
      </c>
      <c r="J132" s="61">
        <v>862</v>
      </c>
      <c r="K132" s="61">
        <v>900</v>
      </c>
      <c r="L132" s="366">
        <v>4000</v>
      </c>
      <c r="M132" s="365">
        <v>0</v>
      </c>
      <c r="N132" s="379">
        <f t="shared" si="3"/>
        <v>4000</v>
      </c>
    </row>
    <row r="133" spans="1:14" ht="12.2" customHeight="1" x14ac:dyDescent="0.2">
      <c r="A133" s="319" t="s">
        <v>283</v>
      </c>
      <c r="B133" s="409" t="s">
        <v>1365</v>
      </c>
      <c r="C133" s="409" t="s">
        <v>251</v>
      </c>
      <c r="D133" s="408" t="s">
        <v>284</v>
      </c>
      <c r="E133" s="61">
        <v>568</v>
      </c>
      <c r="F133" s="401">
        <v>1800</v>
      </c>
      <c r="G133" s="401">
        <v>123</v>
      </c>
      <c r="H133" s="401">
        <v>50</v>
      </c>
      <c r="I133" s="61">
        <v>2054</v>
      </c>
      <c r="J133" s="61">
        <v>964</v>
      </c>
      <c r="K133" s="61">
        <v>900</v>
      </c>
      <c r="L133" s="366">
        <v>4330</v>
      </c>
      <c r="M133" s="365">
        <v>0</v>
      </c>
      <c r="N133" s="379">
        <f t="shared" si="3"/>
        <v>4330</v>
      </c>
    </row>
    <row r="134" spans="1:14" ht="12.2" customHeight="1" thickBot="1" x14ac:dyDescent="0.25">
      <c r="A134" s="322" t="s">
        <v>285</v>
      </c>
      <c r="B134" s="410" t="s">
        <v>1365</v>
      </c>
      <c r="C134" s="410" t="s">
        <v>251</v>
      </c>
      <c r="D134" s="411" t="s">
        <v>286</v>
      </c>
      <c r="E134" s="412">
        <v>568</v>
      </c>
      <c r="F134" s="413">
        <v>2000</v>
      </c>
      <c r="G134" s="413">
        <v>123</v>
      </c>
      <c r="H134" s="413">
        <v>50</v>
      </c>
      <c r="I134" s="412">
        <v>2274</v>
      </c>
      <c r="J134" s="412">
        <v>1068</v>
      </c>
      <c r="K134" s="412">
        <v>900</v>
      </c>
      <c r="L134" s="447">
        <v>4670</v>
      </c>
      <c r="M134" s="414">
        <v>0</v>
      </c>
      <c r="N134" s="415">
        <f t="shared" ref="N134:N165" si="4">L134-(L134*M134)</f>
        <v>4670</v>
      </c>
    </row>
    <row r="135" spans="1:14" ht="12.75" customHeight="1" x14ac:dyDescent="0.2">
      <c r="A135" s="371" t="s">
        <v>287</v>
      </c>
      <c r="B135" s="372" t="s">
        <v>1365</v>
      </c>
      <c r="C135" s="372" t="s">
        <v>288</v>
      </c>
      <c r="D135" s="220" t="s">
        <v>289</v>
      </c>
      <c r="E135" s="373">
        <v>600</v>
      </c>
      <c r="F135" s="417">
        <v>486</v>
      </c>
      <c r="G135" s="417">
        <v>81</v>
      </c>
      <c r="H135" s="417">
        <v>50</v>
      </c>
      <c r="I135" s="373">
        <v>331</v>
      </c>
      <c r="J135" s="373">
        <v>175</v>
      </c>
      <c r="K135" s="373" t="s">
        <v>31</v>
      </c>
      <c r="L135" s="443">
        <v>1770</v>
      </c>
      <c r="M135" s="374">
        <v>0</v>
      </c>
      <c r="N135" s="375">
        <f t="shared" si="4"/>
        <v>1770</v>
      </c>
    </row>
    <row r="136" spans="1:14" ht="12.75" customHeight="1" x14ac:dyDescent="0.2">
      <c r="A136" s="326" t="s">
        <v>290</v>
      </c>
      <c r="B136" s="376" t="s">
        <v>1365</v>
      </c>
      <c r="C136" s="376" t="s">
        <v>288</v>
      </c>
      <c r="D136" s="223" t="s">
        <v>291</v>
      </c>
      <c r="E136" s="61">
        <v>600</v>
      </c>
      <c r="F136" s="401">
        <v>600</v>
      </c>
      <c r="G136" s="401">
        <v>81</v>
      </c>
      <c r="H136" s="401">
        <v>50</v>
      </c>
      <c r="I136" s="61">
        <v>403</v>
      </c>
      <c r="J136" s="61">
        <v>212</v>
      </c>
      <c r="K136" s="61" t="s">
        <v>31</v>
      </c>
      <c r="L136" s="366">
        <v>1880</v>
      </c>
      <c r="M136" s="365">
        <v>0</v>
      </c>
      <c r="N136" s="379">
        <f t="shared" si="4"/>
        <v>1880</v>
      </c>
    </row>
    <row r="137" spans="1:14" ht="12.75" customHeight="1" x14ac:dyDescent="0.2">
      <c r="A137" s="326" t="s">
        <v>292</v>
      </c>
      <c r="B137" s="376" t="s">
        <v>1365</v>
      </c>
      <c r="C137" s="376" t="s">
        <v>288</v>
      </c>
      <c r="D137" s="223" t="s">
        <v>293</v>
      </c>
      <c r="E137" s="61">
        <v>800</v>
      </c>
      <c r="F137" s="401">
        <v>486</v>
      </c>
      <c r="G137" s="401">
        <v>81</v>
      </c>
      <c r="H137" s="401">
        <v>50</v>
      </c>
      <c r="I137" s="61">
        <v>442</v>
      </c>
      <c r="J137" s="61"/>
      <c r="K137" s="61" t="s">
        <v>31</v>
      </c>
      <c r="L137" s="366">
        <v>1985</v>
      </c>
      <c r="M137" s="365">
        <v>0</v>
      </c>
      <c r="N137" s="379">
        <f t="shared" si="4"/>
        <v>1985</v>
      </c>
    </row>
    <row r="138" spans="1:14" x14ac:dyDescent="0.2">
      <c r="A138" s="326" t="s">
        <v>294</v>
      </c>
      <c r="B138" s="376" t="s">
        <v>1365</v>
      </c>
      <c r="C138" s="376" t="s">
        <v>288</v>
      </c>
      <c r="D138" s="223" t="s">
        <v>295</v>
      </c>
      <c r="E138" s="61">
        <v>800</v>
      </c>
      <c r="F138" s="401">
        <v>600</v>
      </c>
      <c r="G138" s="401">
        <v>81</v>
      </c>
      <c r="H138" s="401">
        <v>50</v>
      </c>
      <c r="I138" s="61">
        <v>537</v>
      </c>
      <c r="J138" s="61">
        <v>282</v>
      </c>
      <c r="K138" s="61" t="s">
        <v>31</v>
      </c>
      <c r="L138" s="366">
        <v>2140</v>
      </c>
      <c r="M138" s="365">
        <v>0</v>
      </c>
      <c r="N138" s="379">
        <f t="shared" si="4"/>
        <v>2140</v>
      </c>
    </row>
    <row r="139" spans="1:14" x14ac:dyDescent="0.2">
      <c r="A139" s="326" t="s">
        <v>296</v>
      </c>
      <c r="B139" s="376" t="s">
        <v>1365</v>
      </c>
      <c r="C139" s="376" t="s">
        <v>288</v>
      </c>
      <c r="D139" s="223" t="s">
        <v>297</v>
      </c>
      <c r="E139" s="61">
        <v>1000</v>
      </c>
      <c r="F139" s="401">
        <v>486</v>
      </c>
      <c r="G139" s="401">
        <v>81</v>
      </c>
      <c r="H139" s="401">
        <v>50</v>
      </c>
      <c r="I139" s="61">
        <v>552</v>
      </c>
      <c r="J139" s="61">
        <v>292</v>
      </c>
      <c r="K139" s="61" t="s">
        <v>31</v>
      </c>
      <c r="L139" s="366">
        <v>2240</v>
      </c>
      <c r="M139" s="365">
        <v>0</v>
      </c>
      <c r="N139" s="379">
        <f t="shared" si="4"/>
        <v>2240</v>
      </c>
    </row>
    <row r="140" spans="1:14" x14ac:dyDescent="0.2">
      <c r="A140" s="326" t="s">
        <v>298</v>
      </c>
      <c r="B140" s="376" t="s">
        <v>1365</v>
      </c>
      <c r="C140" s="376" t="s">
        <v>288</v>
      </c>
      <c r="D140" s="223" t="s">
        <v>299</v>
      </c>
      <c r="E140" s="61">
        <v>1000</v>
      </c>
      <c r="F140" s="401">
        <v>600</v>
      </c>
      <c r="G140" s="401">
        <v>81</v>
      </c>
      <c r="H140" s="401">
        <v>50</v>
      </c>
      <c r="I140" s="61">
        <v>671</v>
      </c>
      <c r="J140" s="61">
        <v>353</v>
      </c>
      <c r="K140" s="61" t="s">
        <v>31</v>
      </c>
      <c r="L140" s="366">
        <v>2470</v>
      </c>
      <c r="M140" s="365">
        <v>0</v>
      </c>
      <c r="N140" s="379">
        <f t="shared" si="4"/>
        <v>2470</v>
      </c>
    </row>
    <row r="141" spans="1:14" x14ac:dyDescent="0.2">
      <c r="A141" s="326" t="s">
        <v>300</v>
      </c>
      <c r="B141" s="376" t="s">
        <v>1365</v>
      </c>
      <c r="C141" s="376" t="s">
        <v>288</v>
      </c>
      <c r="D141" s="223" t="s">
        <v>301</v>
      </c>
      <c r="E141" s="61">
        <v>1200</v>
      </c>
      <c r="F141" s="401">
        <v>486</v>
      </c>
      <c r="G141" s="401">
        <v>81</v>
      </c>
      <c r="H141" s="401">
        <v>50</v>
      </c>
      <c r="I141" s="61"/>
      <c r="J141" s="61"/>
      <c r="K141" s="61" t="s">
        <v>31</v>
      </c>
      <c r="L141" s="366">
        <v>2450</v>
      </c>
      <c r="M141" s="365">
        <v>0</v>
      </c>
      <c r="N141" s="379">
        <f t="shared" si="4"/>
        <v>2450</v>
      </c>
    </row>
    <row r="142" spans="1:14" x14ac:dyDescent="0.2">
      <c r="A142" s="326" t="s">
        <v>302</v>
      </c>
      <c r="B142" s="376" t="s">
        <v>1365</v>
      </c>
      <c r="C142" s="376" t="s">
        <v>288</v>
      </c>
      <c r="D142" s="223" t="s">
        <v>303</v>
      </c>
      <c r="E142" s="61">
        <v>1200</v>
      </c>
      <c r="F142" s="401">
        <v>600</v>
      </c>
      <c r="G142" s="401">
        <v>81</v>
      </c>
      <c r="H142" s="401">
        <v>50</v>
      </c>
      <c r="I142" s="61">
        <v>1250</v>
      </c>
      <c r="J142" s="61">
        <v>664</v>
      </c>
      <c r="K142" s="61" t="s">
        <v>31</v>
      </c>
      <c r="L142" s="366">
        <v>2690</v>
      </c>
      <c r="M142" s="365">
        <v>0</v>
      </c>
      <c r="N142" s="379">
        <f t="shared" si="4"/>
        <v>2690</v>
      </c>
    </row>
    <row r="143" spans="1:14" x14ac:dyDescent="0.2">
      <c r="A143" s="326" t="s">
        <v>304</v>
      </c>
      <c r="B143" s="376" t="s">
        <v>1365</v>
      </c>
      <c r="C143" s="376" t="s">
        <v>288</v>
      </c>
      <c r="D143" s="223" t="s">
        <v>305</v>
      </c>
      <c r="E143" s="61">
        <v>1400</v>
      </c>
      <c r="F143" s="401">
        <v>486</v>
      </c>
      <c r="G143" s="401">
        <v>81</v>
      </c>
      <c r="H143" s="401">
        <v>50</v>
      </c>
      <c r="I143" s="61">
        <v>773</v>
      </c>
      <c r="J143" s="61">
        <v>409</v>
      </c>
      <c r="K143" s="61" t="s">
        <v>31</v>
      </c>
      <c r="L143" s="366">
        <v>2760</v>
      </c>
      <c r="M143" s="365">
        <v>0</v>
      </c>
      <c r="N143" s="379">
        <f t="shared" si="4"/>
        <v>2760</v>
      </c>
    </row>
    <row r="144" spans="1:14" x14ac:dyDescent="0.2">
      <c r="A144" s="326" t="s">
        <v>306</v>
      </c>
      <c r="B144" s="376" t="s">
        <v>1365</v>
      </c>
      <c r="C144" s="376" t="s">
        <v>288</v>
      </c>
      <c r="D144" s="223" t="s">
        <v>307</v>
      </c>
      <c r="E144" s="61">
        <v>1400</v>
      </c>
      <c r="F144" s="401">
        <v>600</v>
      </c>
      <c r="G144" s="401">
        <v>81</v>
      </c>
      <c r="H144" s="401">
        <v>50</v>
      </c>
      <c r="I144" s="61">
        <v>939</v>
      </c>
      <c r="J144" s="61">
        <v>494</v>
      </c>
      <c r="K144" s="61" t="s">
        <v>31</v>
      </c>
      <c r="L144" s="366">
        <v>3040</v>
      </c>
      <c r="M144" s="365">
        <v>0</v>
      </c>
      <c r="N144" s="379">
        <f t="shared" si="4"/>
        <v>3040</v>
      </c>
    </row>
    <row r="145" spans="1:14" x14ac:dyDescent="0.2">
      <c r="A145" s="326" t="s">
        <v>308</v>
      </c>
      <c r="B145" s="376" t="s">
        <v>1365</v>
      </c>
      <c r="C145" s="376" t="s">
        <v>288</v>
      </c>
      <c r="D145" s="223" t="s">
        <v>309</v>
      </c>
      <c r="E145" s="61">
        <v>1600</v>
      </c>
      <c r="F145" s="401">
        <v>486</v>
      </c>
      <c r="G145" s="401">
        <v>81</v>
      </c>
      <c r="H145" s="401">
        <v>50</v>
      </c>
      <c r="I145" s="61"/>
      <c r="J145" s="61"/>
      <c r="K145" s="61" t="s">
        <v>31</v>
      </c>
      <c r="L145" s="366">
        <v>2900</v>
      </c>
      <c r="M145" s="365">
        <v>0</v>
      </c>
      <c r="N145" s="379">
        <f t="shared" si="4"/>
        <v>2900</v>
      </c>
    </row>
    <row r="146" spans="1:14" x14ac:dyDescent="0.2">
      <c r="A146" s="326" t="s">
        <v>310</v>
      </c>
      <c r="B146" s="376" t="s">
        <v>1365</v>
      </c>
      <c r="C146" s="376" t="s">
        <v>288</v>
      </c>
      <c r="D146" s="223" t="s">
        <v>311</v>
      </c>
      <c r="E146" s="61">
        <v>1600</v>
      </c>
      <c r="F146" s="401">
        <v>600</v>
      </c>
      <c r="G146" s="401">
        <v>81</v>
      </c>
      <c r="H146" s="401">
        <v>50</v>
      </c>
      <c r="I146" s="61"/>
      <c r="J146" s="61"/>
      <c r="K146" s="61" t="s">
        <v>31</v>
      </c>
      <c r="L146" s="366">
        <v>3180</v>
      </c>
      <c r="M146" s="365">
        <v>0</v>
      </c>
      <c r="N146" s="379">
        <f t="shared" si="4"/>
        <v>3180</v>
      </c>
    </row>
    <row r="147" spans="1:14" x14ac:dyDescent="0.2">
      <c r="A147" s="326" t="s">
        <v>312</v>
      </c>
      <c r="B147" s="376" t="s">
        <v>1365</v>
      </c>
      <c r="C147" s="376" t="s">
        <v>288</v>
      </c>
      <c r="D147" s="223" t="s">
        <v>313</v>
      </c>
      <c r="E147" s="61">
        <v>1800</v>
      </c>
      <c r="F147" s="401">
        <v>486</v>
      </c>
      <c r="G147" s="401">
        <v>81</v>
      </c>
      <c r="H147" s="401">
        <v>50</v>
      </c>
      <c r="I147" s="61">
        <v>994</v>
      </c>
      <c r="J147" s="61">
        <v>525</v>
      </c>
      <c r="K147" s="61" t="s">
        <v>31</v>
      </c>
      <c r="L147" s="366">
        <v>3090</v>
      </c>
      <c r="M147" s="365">
        <v>0</v>
      </c>
      <c r="N147" s="379">
        <f t="shared" si="4"/>
        <v>3090</v>
      </c>
    </row>
    <row r="148" spans="1:14" x14ac:dyDescent="0.2">
      <c r="A148" s="326" t="s">
        <v>314</v>
      </c>
      <c r="B148" s="376" t="s">
        <v>1365</v>
      </c>
      <c r="C148" s="376" t="s">
        <v>288</v>
      </c>
      <c r="D148" s="223" t="s">
        <v>315</v>
      </c>
      <c r="E148" s="61">
        <v>1800</v>
      </c>
      <c r="F148" s="401">
        <v>600</v>
      </c>
      <c r="G148" s="401">
        <v>81</v>
      </c>
      <c r="H148" s="401">
        <v>50</v>
      </c>
      <c r="I148" s="61">
        <v>1208</v>
      </c>
      <c r="J148" s="61">
        <v>635</v>
      </c>
      <c r="K148" s="61" t="s">
        <v>31</v>
      </c>
      <c r="L148" s="366">
        <v>3410</v>
      </c>
      <c r="M148" s="365">
        <v>0</v>
      </c>
      <c r="N148" s="379">
        <f t="shared" si="4"/>
        <v>3410</v>
      </c>
    </row>
    <row r="149" spans="1:14" x14ac:dyDescent="0.2">
      <c r="A149" s="326" t="s">
        <v>316</v>
      </c>
      <c r="B149" s="376" t="s">
        <v>1365</v>
      </c>
      <c r="C149" s="376" t="s">
        <v>288</v>
      </c>
      <c r="D149" s="223" t="s">
        <v>317</v>
      </c>
      <c r="E149" s="61">
        <v>2000</v>
      </c>
      <c r="F149" s="401">
        <v>486</v>
      </c>
      <c r="G149" s="401">
        <v>81</v>
      </c>
      <c r="H149" s="401">
        <v>50</v>
      </c>
      <c r="I149" s="61"/>
      <c r="J149" s="61"/>
      <c r="K149" s="61" t="s">
        <v>31</v>
      </c>
      <c r="L149" s="366">
        <v>3340</v>
      </c>
      <c r="M149" s="365">
        <v>0</v>
      </c>
      <c r="N149" s="379">
        <f t="shared" si="4"/>
        <v>3340</v>
      </c>
    </row>
    <row r="150" spans="1:14" x14ac:dyDescent="0.2">
      <c r="A150" s="326" t="s">
        <v>318</v>
      </c>
      <c r="B150" s="376" t="s">
        <v>1365</v>
      </c>
      <c r="C150" s="376" t="s">
        <v>288</v>
      </c>
      <c r="D150" s="223" t="s">
        <v>319</v>
      </c>
      <c r="E150" s="61">
        <v>2000</v>
      </c>
      <c r="F150" s="401">
        <v>600</v>
      </c>
      <c r="G150" s="401">
        <v>81</v>
      </c>
      <c r="H150" s="401">
        <v>50</v>
      </c>
      <c r="I150" s="61"/>
      <c r="J150" s="61"/>
      <c r="K150" s="61" t="s">
        <v>31</v>
      </c>
      <c r="L150" s="366">
        <v>3710</v>
      </c>
      <c r="M150" s="365">
        <v>0</v>
      </c>
      <c r="N150" s="379">
        <f t="shared" si="4"/>
        <v>3710</v>
      </c>
    </row>
    <row r="151" spans="1:14" x14ac:dyDescent="0.2">
      <c r="A151" s="326" t="s">
        <v>320</v>
      </c>
      <c r="B151" s="376" t="s">
        <v>1365</v>
      </c>
      <c r="C151" s="376" t="s">
        <v>288</v>
      </c>
      <c r="D151" s="223" t="s">
        <v>321</v>
      </c>
      <c r="E151" s="61">
        <v>2200</v>
      </c>
      <c r="F151" s="401">
        <v>486</v>
      </c>
      <c r="G151" s="401">
        <v>81</v>
      </c>
      <c r="H151" s="401">
        <v>50</v>
      </c>
      <c r="I151" s="61">
        <v>1214</v>
      </c>
      <c r="J151" s="61">
        <v>642</v>
      </c>
      <c r="K151" s="61" t="s">
        <v>31</v>
      </c>
      <c r="L151" s="366">
        <v>3530</v>
      </c>
      <c r="M151" s="365">
        <v>0</v>
      </c>
      <c r="N151" s="379">
        <f t="shared" si="4"/>
        <v>3530</v>
      </c>
    </row>
    <row r="152" spans="1:14" ht="13.5" thickBot="1" x14ac:dyDescent="0.25">
      <c r="A152" s="328" t="s">
        <v>322</v>
      </c>
      <c r="B152" s="418" t="s">
        <v>1365</v>
      </c>
      <c r="C152" s="418" t="s">
        <v>288</v>
      </c>
      <c r="D152" s="231" t="s">
        <v>323</v>
      </c>
      <c r="E152" s="412">
        <v>2200</v>
      </c>
      <c r="F152" s="413">
        <v>600</v>
      </c>
      <c r="G152" s="413">
        <v>81</v>
      </c>
      <c r="H152" s="413">
        <v>50</v>
      </c>
      <c r="I152" s="412">
        <v>1476</v>
      </c>
      <c r="J152" s="412">
        <v>776</v>
      </c>
      <c r="K152" s="412" t="s">
        <v>31</v>
      </c>
      <c r="L152" s="447">
        <v>3920</v>
      </c>
      <c r="M152" s="414">
        <v>0</v>
      </c>
      <c r="N152" s="415">
        <f t="shared" si="4"/>
        <v>3920</v>
      </c>
    </row>
    <row r="153" spans="1:14" x14ac:dyDescent="0.2">
      <c r="A153" s="371" t="s">
        <v>324</v>
      </c>
      <c r="B153" s="372" t="s">
        <v>1365</v>
      </c>
      <c r="C153" s="372" t="s">
        <v>325</v>
      </c>
      <c r="D153" s="220" t="s">
        <v>326</v>
      </c>
      <c r="E153" s="373">
        <v>600</v>
      </c>
      <c r="F153" s="417">
        <v>486</v>
      </c>
      <c r="G153" s="417">
        <v>138</v>
      </c>
      <c r="H153" s="417">
        <v>50</v>
      </c>
      <c r="I153" s="373">
        <v>572</v>
      </c>
      <c r="J153" s="373">
        <v>300</v>
      </c>
      <c r="K153" s="373" t="s">
        <v>31</v>
      </c>
      <c r="L153" s="443">
        <v>2340</v>
      </c>
      <c r="M153" s="374">
        <v>0</v>
      </c>
      <c r="N153" s="375">
        <f t="shared" si="4"/>
        <v>2340</v>
      </c>
    </row>
    <row r="154" spans="1:14" x14ac:dyDescent="0.2">
      <c r="A154" s="326" t="s">
        <v>327</v>
      </c>
      <c r="B154" s="376" t="s">
        <v>1365</v>
      </c>
      <c r="C154" s="376" t="s">
        <v>325</v>
      </c>
      <c r="D154" s="223" t="s">
        <v>328</v>
      </c>
      <c r="E154" s="61">
        <v>600</v>
      </c>
      <c r="F154" s="401">
        <v>600</v>
      </c>
      <c r="G154" s="401">
        <v>138</v>
      </c>
      <c r="H154" s="401">
        <v>50</v>
      </c>
      <c r="I154" s="61">
        <v>690</v>
      </c>
      <c r="J154" s="61">
        <v>362</v>
      </c>
      <c r="K154" s="61" t="s">
        <v>31</v>
      </c>
      <c r="L154" s="366">
        <v>2510</v>
      </c>
      <c r="M154" s="365">
        <v>0</v>
      </c>
      <c r="N154" s="379">
        <f t="shared" si="4"/>
        <v>2510</v>
      </c>
    </row>
    <row r="155" spans="1:14" x14ac:dyDescent="0.2">
      <c r="A155" s="326" t="s">
        <v>329</v>
      </c>
      <c r="B155" s="376" t="s">
        <v>1365</v>
      </c>
      <c r="C155" s="376" t="s">
        <v>325</v>
      </c>
      <c r="D155" s="223" t="s">
        <v>330</v>
      </c>
      <c r="E155" s="61">
        <v>800</v>
      </c>
      <c r="F155" s="401">
        <v>486</v>
      </c>
      <c r="G155" s="401">
        <v>138</v>
      </c>
      <c r="H155" s="401">
        <v>50</v>
      </c>
      <c r="I155" s="61"/>
      <c r="J155" s="61"/>
      <c r="K155" s="61" t="s">
        <v>31</v>
      </c>
      <c r="L155" s="366">
        <v>2580</v>
      </c>
      <c r="M155" s="365">
        <v>0</v>
      </c>
      <c r="N155" s="379">
        <f t="shared" si="4"/>
        <v>2580</v>
      </c>
    </row>
    <row r="156" spans="1:14" x14ac:dyDescent="0.2">
      <c r="A156" s="326" t="s">
        <v>331</v>
      </c>
      <c r="B156" s="376" t="s">
        <v>1365</v>
      </c>
      <c r="C156" s="376" t="s">
        <v>325</v>
      </c>
      <c r="D156" s="223" t="s">
        <v>332</v>
      </c>
      <c r="E156" s="61">
        <v>800</v>
      </c>
      <c r="F156" s="401">
        <v>600</v>
      </c>
      <c r="G156" s="401">
        <v>138</v>
      </c>
      <c r="H156" s="401">
        <v>50</v>
      </c>
      <c r="I156" s="61"/>
      <c r="J156" s="61"/>
      <c r="K156" s="61" t="s">
        <v>31</v>
      </c>
      <c r="L156" s="366">
        <v>2780</v>
      </c>
      <c r="M156" s="365">
        <v>0</v>
      </c>
      <c r="N156" s="379">
        <f t="shared" si="4"/>
        <v>2780</v>
      </c>
    </row>
    <row r="157" spans="1:14" x14ac:dyDescent="0.2">
      <c r="A157" s="326" t="s">
        <v>296</v>
      </c>
      <c r="B157" s="376" t="s">
        <v>1365</v>
      </c>
      <c r="C157" s="376" t="s">
        <v>325</v>
      </c>
      <c r="D157" s="223" t="s">
        <v>333</v>
      </c>
      <c r="E157" s="61">
        <v>1000</v>
      </c>
      <c r="F157" s="401">
        <v>486</v>
      </c>
      <c r="G157" s="401">
        <v>138</v>
      </c>
      <c r="H157" s="401">
        <v>50</v>
      </c>
      <c r="I157" s="61">
        <v>913</v>
      </c>
      <c r="J157" s="61">
        <v>480</v>
      </c>
      <c r="K157" s="61" t="s">
        <v>31</v>
      </c>
      <c r="L157" s="366">
        <v>2910</v>
      </c>
      <c r="M157" s="365">
        <v>0</v>
      </c>
      <c r="N157" s="379">
        <f t="shared" si="4"/>
        <v>2910</v>
      </c>
    </row>
    <row r="158" spans="1:14" x14ac:dyDescent="0.2">
      <c r="A158" s="326" t="s">
        <v>298</v>
      </c>
      <c r="B158" s="376" t="s">
        <v>1365</v>
      </c>
      <c r="C158" s="376" t="s">
        <v>325</v>
      </c>
      <c r="D158" s="223" t="s">
        <v>334</v>
      </c>
      <c r="E158" s="61">
        <v>1000</v>
      </c>
      <c r="F158" s="401">
        <v>600</v>
      </c>
      <c r="G158" s="401">
        <v>138</v>
      </c>
      <c r="H158" s="401">
        <v>50</v>
      </c>
      <c r="I158" s="61">
        <v>1096</v>
      </c>
      <c r="J158" s="61">
        <v>575</v>
      </c>
      <c r="K158" s="61" t="s">
        <v>31</v>
      </c>
      <c r="L158" s="366">
        <v>3210</v>
      </c>
      <c r="M158" s="365">
        <v>0</v>
      </c>
      <c r="N158" s="379">
        <f t="shared" si="4"/>
        <v>3210</v>
      </c>
    </row>
    <row r="159" spans="1:14" x14ac:dyDescent="0.2">
      <c r="A159" s="326" t="s">
        <v>300</v>
      </c>
      <c r="B159" s="376" t="s">
        <v>1365</v>
      </c>
      <c r="C159" s="376" t="s">
        <v>325</v>
      </c>
      <c r="D159" s="223" t="s">
        <v>335</v>
      </c>
      <c r="E159" s="61">
        <v>1200</v>
      </c>
      <c r="F159" s="401">
        <v>486</v>
      </c>
      <c r="G159" s="401">
        <v>138</v>
      </c>
      <c r="H159" s="401">
        <v>50</v>
      </c>
      <c r="I159" s="61"/>
      <c r="J159" s="61"/>
      <c r="K159" s="61" t="s">
        <v>31</v>
      </c>
      <c r="L159" s="366">
        <v>3180</v>
      </c>
      <c r="M159" s="365">
        <v>0</v>
      </c>
      <c r="N159" s="379">
        <f t="shared" si="4"/>
        <v>3180</v>
      </c>
    </row>
    <row r="160" spans="1:14" x14ac:dyDescent="0.2">
      <c r="A160" s="326" t="s">
        <v>302</v>
      </c>
      <c r="B160" s="376" t="s">
        <v>1365</v>
      </c>
      <c r="C160" s="376" t="s">
        <v>325</v>
      </c>
      <c r="D160" s="223" t="s">
        <v>336</v>
      </c>
      <c r="E160" s="61">
        <v>1200</v>
      </c>
      <c r="F160" s="401">
        <v>600</v>
      </c>
      <c r="G160" s="401">
        <v>138</v>
      </c>
      <c r="H160" s="401">
        <v>50</v>
      </c>
      <c r="I160" s="61"/>
      <c r="J160" s="61"/>
      <c r="K160" s="61" t="s">
        <v>31</v>
      </c>
      <c r="L160" s="366">
        <v>3500</v>
      </c>
      <c r="M160" s="365">
        <v>0</v>
      </c>
      <c r="N160" s="379">
        <f t="shared" si="4"/>
        <v>3500</v>
      </c>
    </row>
    <row r="161" spans="1:14" x14ac:dyDescent="0.2">
      <c r="A161" s="326" t="s">
        <v>304</v>
      </c>
      <c r="B161" s="376" t="s">
        <v>1365</v>
      </c>
      <c r="C161" s="376" t="s">
        <v>325</v>
      </c>
      <c r="D161" s="223" t="s">
        <v>337</v>
      </c>
      <c r="E161" s="61">
        <v>1400</v>
      </c>
      <c r="F161" s="401">
        <v>486</v>
      </c>
      <c r="G161" s="401">
        <v>138</v>
      </c>
      <c r="H161" s="401">
        <v>50</v>
      </c>
      <c r="I161" s="61">
        <v>1254</v>
      </c>
      <c r="J161" s="61">
        <v>658</v>
      </c>
      <c r="K161" s="61" t="s">
        <v>31</v>
      </c>
      <c r="L161" s="366">
        <v>3590</v>
      </c>
      <c r="M161" s="365">
        <v>0</v>
      </c>
      <c r="N161" s="379">
        <f t="shared" si="4"/>
        <v>3590</v>
      </c>
    </row>
    <row r="162" spans="1:14" x14ac:dyDescent="0.2">
      <c r="A162" s="326" t="s">
        <v>306</v>
      </c>
      <c r="B162" s="376" t="s">
        <v>1365</v>
      </c>
      <c r="C162" s="376" t="s">
        <v>325</v>
      </c>
      <c r="D162" s="223" t="s">
        <v>338</v>
      </c>
      <c r="E162" s="61">
        <v>1400</v>
      </c>
      <c r="F162" s="401">
        <v>600</v>
      </c>
      <c r="G162" s="401">
        <v>138</v>
      </c>
      <c r="H162" s="401">
        <v>50</v>
      </c>
      <c r="I162" s="61">
        <v>1508</v>
      </c>
      <c r="J162" s="61">
        <v>791</v>
      </c>
      <c r="K162" s="61" t="s">
        <v>31</v>
      </c>
      <c r="L162" s="366">
        <v>3950</v>
      </c>
      <c r="M162" s="365">
        <v>0</v>
      </c>
      <c r="N162" s="379">
        <f t="shared" si="4"/>
        <v>3950</v>
      </c>
    </row>
    <row r="163" spans="1:14" x14ac:dyDescent="0.2">
      <c r="A163" s="326" t="s">
        <v>308</v>
      </c>
      <c r="B163" s="376" t="s">
        <v>1365</v>
      </c>
      <c r="C163" s="376" t="s">
        <v>325</v>
      </c>
      <c r="D163" s="223" t="s">
        <v>339</v>
      </c>
      <c r="E163" s="61">
        <v>1600</v>
      </c>
      <c r="F163" s="401">
        <v>486</v>
      </c>
      <c r="G163" s="401">
        <v>138</v>
      </c>
      <c r="H163" s="401">
        <v>50</v>
      </c>
      <c r="I163" s="61"/>
      <c r="J163" s="61"/>
      <c r="K163" s="61" t="s">
        <v>31</v>
      </c>
      <c r="L163" s="366">
        <v>3770</v>
      </c>
      <c r="M163" s="365">
        <v>0</v>
      </c>
      <c r="N163" s="379">
        <f t="shared" si="4"/>
        <v>3770</v>
      </c>
    </row>
    <row r="164" spans="1:14" x14ac:dyDescent="0.2">
      <c r="A164" s="326" t="s">
        <v>310</v>
      </c>
      <c r="B164" s="376" t="s">
        <v>1365</v>
      </c>
      <c r="C164" s="376" t="s">
        <v>325</v>
      </c>
      <c r="D164" s="223" t="s">
        <v>340</v>
      </c>
      <c r="E164" s="61">
        <v>1600</v>
      </c>
      <c r="F164" s="401">
        <v>600</v>
      </c>
      <c r="G164" s="401">
        <v>138</v>
      </c>
      <c r="H164" s="401">
        <v>50</v>
      </c>
      <c r="I164" s="61"/>
      <c r="J164" s="61"/>
      <c r="K164" s="61" t="s">
        <v>31</v>
      </c>
      <c r="L164" s="366">
        <v>4130</v>
      </c>
      <c r="M164" s="365">
        <v>0</v>
      </c>
      <c r="N164" s="379">
        <f t="shared" si="4"/>
        <v>4130</v>
      </c>
    </row>
    <row r="165" spans="1:14" x14ac:dyDescent="0.2">
      <c r="A165" s="326" t="s">
        <v>312</v>
      </c>
      <c r="B165" s="376" t="s">
        <v>1365</v>
      </c>
      <c r="C165" s="376" t="s">
        <v>325</v>
      </c>
      <c r="D165" s="223" t="s">
        <v>341</v>
      </c>
      <c r="E165" s="61">
        <v>1800</v>
      </c>
      <c r="F165" s="401">
        <v>486</v>
      </c>
      <c r="G165" s="401">
        <v>138</v>
      </c>
      <c r="H165" s="401">
        <v>50</v>
      </c>
      <c r="I165" s="61">
        <v>1595</v>
      </c>
      <c r="J165" s="61">
        <v>837</v>
      </c>
      <c r="K165" s="61" t="s">
        <v>31</v>
      </c>
      <c r="L165" s="366">
        <v>4020</v>
      </c>
      <c r="M165" s="365">
        <v>0</v>
      </c>
      <c r="N165" s="379">
        <f t="shared" si="4"/>
        <v>4020</v>
      </c>
    </row>
    <row r="166" spans="1:14" x14ac:dyDescent="0.2">
      <c r="A166" s="326" t="s">
        <v>314</v>
      </c>
      <c r="B166" s="376" t="s">
        <v>1365</v>
      </c>
      <c r="C166" s="376" t="s">
        <v>325</v>
      </c>
      <c r="D166" s="223" t="s">
        <v>342</v>
      </c>
      <c r="E166" s="61">
        <v>1800</v>
      </c>
      <c r="F166" s="401">
        <v>600</v>
      </c>
      <c r="G166" s="401">
        <v>138</v>
      </c>
      <c r="H166" s="401">
        <v>50</v>
      </c>
      <c r="I166" s="61">
        <v>1920</v>
      </c>
      <c r="J166" s="61">
        <v>1008</v>
      </c>
      <c r="K166" s="61" t="s">
        <v>31</v>
      </c>
      <c r="L166" s="366">
        <v>4430</v>
      </c>
      <c r="M166" s="365">
        <v>0</v>
      </c>
      <c r="N166" s="379">
        <f t="shared" ref="N166:N192" si="5">L166-(L166*M166)</f>
        <v>4430</v>
      </c>
    </row>
    <row r="167" spans="1:14" x14ac:dyDescent="0.2">
      <c r="A167" s="326" t="s">
        <v>316</v>
      </c>
      <c r="B167" s="376" t="s">
        <v>1365</v>
      </c>
      <c r="C167" s="376" t="s">
        <v>325</v>
      </c>
      <c r="D167" s="223" t="s">
        <v>343</v>
      </c>
      <c r="E167" s="61">
        <v>2000</v>
      </c>
      <c r="F167" s="401">
        <v>486</v>
      </c>
      <c r="G167" s="401">
        <v>138</v>
      </c>
      <c r="H167" s="401">
        <v>50</v>
      </c>
      <c r="I167" s="61"/>
      <c r="J167" s="61"/>
      <c r="K167" s="61" t="s">
        <v>31</v>
      </c>
      <c r="L167" s="366">
        <v>4340</v>
      </c>
      <c r="M167" s="365">
        <v>0</v>
      </c>
      <c r="N167" s="379">
        <f t="shared" si="5"/>
        <v>4340</v>
      </c>
    </row>
    <row r="168" spans="1:14" x14ac:dyDescent="0.2">
      <c r="A168" s="326" t="s">
        <v>318</v>
      </c>
      <c r="B168" s="376" t="s">
        <v>1365</v>
      </c>
      <c r="C168" s="376" t="s">
        <v>325</v>
      </c>
      <c r="D168" s="223" t="s">
        <v>344</v>
      </c>
      <c r="E168" s="61">
        <v>2000</v>
      </c>
      <c r="F168" s="401">
        <v>600</v>
      </c>
      <c r="G168" s="401">
        <v>138</v>
      </c>
      <c r="H168" s="401">
        <v>50</v>
      </c>
      <c r="I168" s="61"/>
      <c r="J168" s="61"/>
      <c r="K168" s="61" t="s">
        <v>31</v>
      </c>
      <c r="L168" s="366">
        <v>4820</v>
      </c>
      <c r="M168" s="365">
        <v>0</v>
      </c>
      <c r="N168" s="379">
        <f t="shared" si="5"/>
        <v>4820</v>
      </c>
    </row>
    <row r="169" spans="1:14" x14ac:dyDescent="0.2">
      <c r="A169" s="326" t="s">
        <v>320</v>
      </c>
      <c r="B169" s="376" t="s">
        <v>1365</v>
      </c>
      <c r="C169" s="376" t="s">
        <v>325</v>
      </c>
      <c r="D169" s="223" t="s">
        <v>345</v>
      </c>
      <c r="E169" s="61">
        <v>2200</v>
      </c>
      <c r="F169" s="401">
        <v>486</v>
      </c>
      <c r="G169" s="401">
        <v>138</v>
      </c>
      <c r="H169" s="401">
        <v>50</v>
      </c>
      <c r="I169" s="61">
        <v>1937</v>
      </c>
      <c r="J169" s="61">
        <v>1017</v>
      </c>
      <c r="K169" s="61" t="s">
        <v>31</v>
      </c>
      <c r="L169" s="366">
        <v>4590</v>
      </c>
      <c r="M169" s="365">
        <v>0</v>
      </c>
      <c r="N169" s="379">
        <f t="shared" si="5"/>
        <v>4590</v>
      </c>
    </row>
    <row r="170" spans="1:14" ht="13.5" thickBot="1" x14ac:dyDescent="0.25">
      <c r="A170" s="328" t="s">
        <v>322</v>
      </c>
      <c r="B170" s="418" t="s">
        <v>1365</v>
      </c>
      <c r="C170" s="418" t="s">
        <v>325</v>
      </c>
      <c r="D170" s="231" t="s">
        <v>346</v>
      </c>
      <c r="E170" s="412">
        <v>2200</v>
      </c>
      <c r="F170" s="413">
        <v>600</v>
      </c>
      <c r="G170" s="413">
        <v>138</v>
      </c>
      <c r="H170" s="413">
        <v>50</v>
      </c>
      <c r="I170" s="412">
        <v>2333</v>
      </c>
      <c r="J170" s="412">
        <v>1225</v>
      </c>
      <c r="K170" s="412" t="s">
        <v>31</v>
      </c>
      <c r="L170" s="447">
        <v>5100</v>
      </c>
      <c r="M170" s="414">
        <v>0</v>
      </c>
      <c r="N170" s="415">
        <f t="shared" si="5"/>
        <v>5100</v>
      </c>
    </row>
    <row r="171" spans="1:14" ht="13.5" thickBot="1" x14ac:dyDescent="0.25">
      <c r="A171" s="463" t="s">
        <v>347</v>
      </c>
      <c r="B171" s="470" t="s">
        <v>1367</v>
      </c>
      <c r="C171" s="471" t="s">
        <v>348</v>
      </c>
      <c r="D171" s="343" t="s">
        <v>349</v>
      </c>
      <c r="E171" s="464">
        <v>554</v>
      </c>
      <c r="F171" s="465">
        <v>1780</v>
      </c>
      <c r="G171" s="465">
        <v>291</v>
      </c>
      <c r="H171" s="465">
        <v>50</v>
      </c>
      <c r="I171" s="464">
        <v>494</v>
      </c>
      <c r="J171" s="464">
        <v>263</v>
      </c>
      <c r="K171" s="464" t="s">
        <v>31</v>
      </c>
      <c r="L171" s="472">
        <v>5300</v>
      </c>
      <c r="M171" s="466">
        <v>0</v>
      </c>
      <c r="N171" s="467">
        <f t="shared" si="5"/>
        <v>5300</v>
      </c>
    </row>
    <row r="172" spans="1:14" ht="13.5" thickBot="1" x14ac:dyDescent="0.25">
      <c r="A172" s="463" t="s">
        <v>350</v>
      </c>
      <c r="B172" s="471" t="s">
        <v>1367</v>
      </c>
      <c r="C172" s="471" t="s">
        <v>351</v>
      </c>
      <c r="D172" s="343" t="s">
        <v>352</v>
      </c>
      <c r="E172" s="464">
        <v>674</v>
      </c>
      <c r="F172" s="465">
        <v>1375</v>
      </c>
      <c r="G172" s="465" t="s">
        <v>353</v>
      </c>
      <c r="H172" s="465">
        <v>636</v>
      </c>
      <c r="I172" s="464">
        <v>446</v>
      </c>
      <c r="J172" s="464">
        <v>240</v>
      </c>
      <c r="K172" s="464">
        <v>300</v>
      </c>
      <c r="L172" s="473">
        <v>2500</v>
      </c>
      <c r="M172" s="466">
        <v>0</v>
      </c>
      <c r="N172" s="467">
        <f t="shared" si="5"/>
        <v>2500</v>
      </c>
    </row>
    <row r="173" spans="1:14" x14ac:dyDescent="0.2">
      <c r="A173" s="371" t="s">
        <v>354</v>
      </c>
      <c r="B173" s="372" t="s">
        <v>1367</v>
      </c>
      <c r="C173" s="372" t="s">
        <v>41</v>
      </c>
      <c r="D173" s="220" t="s">
        <v>355</v>
      </c>
      <c r="E173" s="373">
        <v>600</v>
      </c>
      <c r="F173" s="417">
        <v>600</v>
      </c>
      <c r="G173" s="417" t="s">
        <v>43</v>
      </c>
      <c r="H173" s="417">
        <v>50</v>
      </c>
      <c r="I173" s="373">
        <v>312</v>
      </c>
      <c r="J173" s="373">
        <v>166</v>
      </c>
      <c r="K173" s="424" t="s">
        <v>31</v>
      </c>
      <c r="L173" s="443">
        <v>5500</v>
      </c>
      <c r="M173" s="374">
        <v>0</v>
      </c>
      <c r="N173" s="375">
        <f t="shared" si="5"/>
        <v>5500</v>
      </c>
    </row>
    <row r="174" spans="1:14" ht="13.5" thickBot="1" x14ac:dyDescent="0.25">
      <c r="A174" s="381" t="s">
        <v>356</v>
      </c>
      <c r="B174" s="382" t="s">
        <v>1367</v>
      </c>
      <c r="C174" s="382" t="s">
        <v>41</v>
      </c>
      <c r="D174" s="226" t="s">
        <v>357</v>
      </c>
      <c r="E174" s="385">
        <v>600</v>
      </c>
      <c r="F174" s="405">
        <v>600</v>
      </c>
      <c r="G174" s="405" t="s">
        <v>43</v>
      </c>
      <c r="H174" s="405">
        <v>50</v>
      </c>
      <c r="I174" s="385">
        <v>312</v>
      </c>
      <c r="J174" s="385">
        <v>166</v>
      </c>
      <c r="K174" s="427" t="s">
        <v>31</v>
      </c>
      <c r="L174" s="444">
        <v>5500</v>
      </c>
      <c r="M174" s="386">
        <v>0</v>
      </c>
      <c r="N174" s="387">
        <f t="shared" si="5"/>
        <v>5500</v>
      </c>
    </row>
    <row r="175" spans="1:14" x14ac:dyDescent="0.2">
      <c r="A175" s="474" t="s">
        <v>358</v>
      </c>
      <c r="B175" s="475" t="s">
        <v>1367</v>
      </c>
      <c r="C175" s="475" t="s">
        <v>41</v>
      </c>
      <c r="D175" s="475" t="s">
        <v>359</v>
      </c>
      <c r="E175" s="437">
        <v>600</v>
      </c>
      <c r="F175" s="437">
        <v>600</v>
      </c>
      <c r="G175" s="437" t="s">
        <v>43</v>
      </c>
      <c r="H175" s="437">
        <v>50</v>
      </c>
      <c r="I175" s="437">
        <v>312</v>
      </c>
      <c r="J175" s="437">
        <v>166</v>
      </c>
      <c r="K175" s="437" t="s">
        <v>31</v>
      </c>
      <c r="L175" s="445">
        <v>2850</v>
      </c>
      <c r="M175" s="394">
        <v>0</v>
      </c>
      <c r="N175" s="395">
        <f t="shared" si="5"/>
        <v>2850</v>
      </c>
    </row>
    <row r="176" spans="1:14" x14ac:dyDescent="0.2">
      <c r="A176" s="425" t="s">
        <v>360</v>
      </c>
      <c r="B176" s="468" t="s">
        <v>1367</v>
      </c>
      <c r="C176" s="468" t="s">
        <v>41</v>
      </c>
      <c r="D176" s="468" t="s">
        <v>361</v>
      </c>
      <c r="E176" s="52">
        <v>600</v>
      </c>
      <c r="F176" s="52">
        <v>1110</v>
      </c>
      <c r="G176" s="52" t="s">
        <v>43</v>
      </c>
      <c r="H176" s="52">
        <v>50</v>
      </c>
      <c r="I176" s="52">
        <v>556</v>
      </c>
      <c r="J176" s="52">
        <v>296</v>
      </c>
      <c r="K176" s="52" t="s">
        <v>1380</v>
      </c>
      <c r="L176" s="366">
        <v>3600</v>
      </c>
      <c r="M176" s="365">
        <v>0</v>
      </c>
      <c r="N176" s="379">
        <f t="shared" si="5"/>
        <v>3600</v>
      </c>
    </row>
    <row r="177" spans="1:17" x14ac:dyDescent="0.2">
      <c r="A177" s="425" t="s">
        <v>362</v>
      </c>
      <c r="B177" s="468" t="s">
        <v>1367</v>
      </c>
      <c r="C177" s="468" t="s">
        <v>41</v>
      </c>
      <c r="D177" s="468" t="s">
        <v>363</v>
      </c>
      <c r="E177" s="52">
        <v>600</v>
      </c>
      <c r="F177" s="52">
        <v>1620</v>
      </c>
      <c r="G177" s="52" t="s">
        <v>43</v>
      </c>
      <c r="H177" s="52">
        <v>50</v>
      </c>
      <c r="I177" s="52">
        <v>741</v>
      </c>
      <c r="J177" s="52">
        <v>395</v>
      </c>
      <c r="K177" s="52" t="s">
        <v>1381</v>
      </c>
      <c r="L177" s="366">
        <v>4200</v>
      </c>
      <c r="M177" s="365">
        <v>0</v>
      </c>
      <c r="N177" s="379">
        <f t="shared" si="5"/>
        <v>4200</v>
      </c>
    </row>
    <row r="178" spans="1:17" ht="13.5" thickBot="1" x14ac:dyDescent="0.25">
      <c r="A178" s="553" t="s">
        <v>364</v>
      </c>
      <c r="B178" s="554" t="s">
        <v>1367</v>
      </c>
      <c r="C178" s="554" t="s">
        <v>41</v>
      </c>
      <c r="D178" s="555" t="s">
        <v>365</v>
      </c>
      <c r="E178" s="426">
        <v>1110</v>
      </c>
      <c r="F178" s="453">
        <v>600</v>
      </c>
      <c r="G178" s="453" t="s">
        <v>43</v>
      </c>
      <c r="H178" s="453">
        <v>50</v>
      </c>
      <c r="I178" s="426">
        <v>560</v>
      </c>
      <c r="J178" s="426">
        <v>298</v>
      </c>
      <c r="K178" s="426" t="s">
        <v>31</v>
      </c>
      <c r="L178" s="447">
        <v>3600</v>
      </c>
      <c r="M178" s="414">
        <v>0</v>
      </c>
      <c r="N178" s="415">
        <f t="shared" si="5"/>
        <v>3600</v>
      </c>
    </row>
    <row r="179" spans="1:17" ht="13.5" thickBot="1" x14ac:dyDescent="0.25">
      <c r="A179" s="429" t="s">
        <v>366</v>
      </c>
      <c r="B179" s="558" t="s">
        <v>1367</v>
      </c>
      <c r="C179" s="558" t="s">
        <v>41</v>
      </c>
      <c r="D179" s="55" t="s">
        <v>367</v>
      </c>
      <c r="E179" s="262">
        <v>1620</v>
      </c>
      <c r="F179" s="330">
        <v>600</v>
      </c>
      <c r="G179" s="330" t="s">
        <v>43</v>
      </c>
      <c r="H179" s="330">
        <v>50</v>
      </c>
      <c r="I179" s="262">
        <v>749</v>
      </c>
      <c r="J179" s="262">
        <v>399</v>
      </c>
      <c r="K179" s="262" t="s">
        <v>31</v>
      </c>
      <c r="L179" s="469">
        <v>4200</v>
      </c>
      <c r="M179" s="422">
        <v>0</v>
      </c>
      <c r="N179" s="423">
        <f t="shared" si="5"/>
        <v>4200</v>
      </c>
    </row>
    <row r="180" spans="1:17" x14ac:dyDescent="0.2">
      <c r="A180" s="388" t="s">
        <v>368</v>
      </c>
      <c r="B180" s="556" t="s">
        <v>1367</v>
      </c>
      <c r="C180" s="556" t="s">
        <v>369</v>
      </c>
      <c r="D180" s="390" t="s">
        <v>370</v>
      </c>
      <c r="E180" s="393">
        <v>340</v>
      </c>
      <c r="F180" s="399">
        <v>1600</v>
      </c>
      <c r="G180" s="399">
        <v>88</v>
      </c>
      <c r="H180" s="399">
        <v>50</v>
      </c>
      <c r="I180" s="393">
        <v>720</v>
      </c>
      <c r="J180" s="399">
        <v>369</v>
      </c>
      <c r="K180" s="399">
        <v>600</v>
      </c>
      <c r="L180" s="557">
        <v>4350</v>
      </c>
      <c r="M180" s="394">
        <v>0</v>
      </c>
      <c r="N180" s="395">
        <f t="shared" si="5"/>
        <v>4350</v>
      </c>
    </row>
    <row r="181" spans="1:17" x14ac:dyDescent="0.2">
      <c r="A181" s="326" t="s">
        <v>371</v>
      </c>
      <c r="B181" s="430" t="s">
        <v>1367</v>
      </c>
      <c r="C181" s="430" t="s">
        <v>369</v>
      </c>
      <c r="D181" s="223" t="s">
        <v>372</v>
      </c>
      <c r="E181" s="61">
        <v>340</v>
      </c>
      <c r="F181" s="401">
        <v>1800</v>
      </c>
      <c r="G181" s="401">
        <v>88</v>
      </c>
      <c r="H181" s="401">
        <v>50</v>
      </c>
      <c r="I181" s="61">
        <v>806</v>
      </c>
      <c r="J181" s="401">
        <v>413</v>
      </c>
      <c r="K181" s="401">
        <v>600</v>
      </c>
      <c r="L181" s="448">
        <v>4550</v>
      </c>
      <c r="M181" s="365">
        <v>0</v>
      </c>
      <c r="N181" s="379">
        <f t="shared" si="5"/>
        <v>4550</v>
      </c>
      <c r="Q181" s="5" t="s">
        <v>373</v>
      </c>
    </row>
    <row r="182" spans="1:17" ht="13.5" thickBot="1" x14ac:dyDescent="0.25">
      <c r="A182" s="381" t="s">
        <v>374</v>
      </c>
      <c r="B182" s="431" t="s">
        <v>1367</v>
      </c>
      <c r="C182" s="431" t="s">
        <v>369</v>
      </c>
      <c r="D182" s="226" t="s">
        <v>375</v>
      </c>
      <c r="E182" s="385">
        <v>340</v>
      </c>
      <c r="F182" s="405">
        <v>2000</v>
      </c>
      <c r="G182" s="405">
        <v>88</v>
      </c>
      <c r="H182" s="405">
        <v>50</v>
      </c>
      <c r="I182" s="385">
        <v>892</v>
      </c>
      <c r="J182" s="405">
        <v>457</v>
      </c>
      <c r="K182" s="405">
        <v>600</v>
      </c>
      <c r="L182" s="449">
        <v>4750</v>
      </c>
      <c r="M182" s="386">
        <v>0</v>
      </c>
      <c r="N182" s="387">
        <f t="shared" si="5"/>
        <v>4750</v>
      </c>
    </row>
    <row r="183" spans="1:17" ht="12.75" customHeight="1" thickBot="1" x14ac:dyDescent="0.25">
      <c r="A183" s="419" t="s">
        <v>376</v>
      </c>
      <c r="B183" s="419" t="s">
        <v>1367</v>
      </c>
      <c r="C183" s="432" t="s">
        <v>377</v>
      </c>
      <c r="D183" s="433" t="s">
        <v>378</v>
      </c>
      <c r="E183" s="420">
        <v>668</v>
      </c>
      <c r="F183" s="421">
        <v>1886</v>
      </c>
      <c r="G183" s="421">
        <v>350</v>
      </c>
      <c r="H183" s="421">
        <v>50</v>
      </c>
      <c r="I183" s="420">
        <v>494</v>
      </c>
      <c r="J183" s="420">
        <v>263</v>
      </c>
      <c r="K183" s="420" t="s">
        <v>31</v>
      </c>
      <c r="L183" s="450">
        <v>5300</v>
      </c>
      <c r="M183" s="422">
        <v>0</v>
      </c>
      <c r="N183" s="423">
        <f t="shared" si="5"/>
        <v>5300</v>
      </c>
    </row>
    <row r="184" spans="1:17" x14ac:dyDescent="0.2">
      <c r="A184" s="221" t="s">
        <v>379</v>
      </c>
      <c r="B184" s="220" t="s">
        <v>1367</v>
      </c>
      <c r="C184" s="220" t="s">
        <v>380</v>
      </c>
      <c r="D184" s="220" t="s">
        <v>381</v>
      </c>
      <c r="E184" s="424">
        <v>595</v>
      </c>
      <c r="F184" s="417">
        <v>944</v>
      </c>
      <c r="G184" s="434" t="s">
        <v>382</v>
      </c>
      <c r="H184" s="417">
        <v>50</v>
      </c>
      <c r="I184" s="417">
        <v>470</v>
      </c>
      <c r="J184" s="417">
        <v>245</v>
      </c>
      <c r="K184" s="417">
        <v>300</v>
      </c>
      <c r="L184" s="451">
        <v>1590</v>
      </c>
      <c r="M184" s="374">
        <v>0</v>
      </c>
      <c r="N184" s="375">
        <f t="shared" si="5"/>
        <v>1590</v>
      </c>
    </row>
    <row r="185" spans="1:17" ht="12.75" customHeight="1" x14ac:dyDescent="0.2">
      <c r="A185" s="224" t="s">
        <v>383</v>
      </c>
      <c r="B185" s="223" t="s">
        <v>1367</v>
      </c>
      <c r="C185" s="223" t="s">
        <v>380</v>
      </c>
      <c r="D185" s="223" t="s">
        <v>384</v>
      </c>
      <c r="E185" s="401">
        <v>595</v>
      </c>
      <c r="F185" s="52">
        <v>1448</v>
      </c>
      <c r="G185" s="51" t="s">
        <v>382</v>
      </c>
      <c r="H185" s="401">
        <v>50</v>
      </c>
      <c r="I185" s="401">
        <v>693</v>
      </c>
      <c r="J185" s="401">
        <v>362</v>
      </c>
      <c r="K185" s="401">
        <v>600</v>
      </c>
      <c r="L185" s="452">
        <v>1910</v>
      </c>
      <c r="M185" s="365">
        <v>0</v>
      </c>
      <c r="N185" s="379">
        <f t="shared" si="5"/>
        <v>1910</v>
      </c>
    </row>
    <row r="186" spans="1:17" ht="12.75" customHeight="1" thickBot="1" x14ac:dyDescent="0.25">
      <c r="A186" s="237" t="s">
        <v>385</v>
      </c>
      <c r="B186" s="231" t="s">
        <v>1367</v>
      </c>
      <c r="C186" s="231" t="s">
        <v>380</v>
      </c>
      <c r="D186" s="231" t="s">
        <v>386</v>
      </c>
      <c r="E186" s="413">
        <v>944</v>
      </c>
      <c r="F186" s="426">
        <v>595</v>
      </c>
      <c r="G186" s="453" t="s">
        <v>382</v>
      </c>
      <c r="H186" s="413">
        <v>50</v>
      </c>
      <c r="I186" s="413">
        <v>470</v>
      </c>
      <c r="J186" s="413">
        <v>245</v>
      </c>
      <c r="K186" s="413">
        <v>300</v>
      </c>
      <c r="L186" s="454">
        <v>1590</v>
      </c>
      <c r="M186" s="414">
        <v>0</v>
      </c>
      <c r="N186" s="415">
        <f t="shared" si="5"/>
        <v>1590</v>
      </c>
    </row>
    <row r="187" spans="1:17" x14ac:dyDescent="0.2">
      <c r="A187" s="435" t="s">
        <v>387</v>
      </c>
      <c r="B187" s="457" t="s">
        <v>1367</v>
      </c>
      <c r="C187" s="457" t="s">
        <v>388</v>
      </c>
      <c r="D187" s="246" t="s">
        <v>389</v>
      </c>
      <c r="E187" s="373">
        <v>595</v>
      </c>
      <c r="F187" s="417">
        <v>944</v>
      </c>
      <c r="G187" s="417" t="s">
        <v>382</v>
      </c>
      <c r="H187" s="417">
        <v>50</v>
      </c>
      <c r="I187" s="373">
        <v>470</v>
      </c>
      <c r="J187" s="373">
        <v>245</v>
      </c>
      <c r="K187" s="373">
        <v>300</v>
      </c>
      <c r="L187" s="458">
        <v>2500</v>
      </c>
      <c r="M187" s="374">
        <v>0</v>
      </c>
      <c r="N187" s="375">
        <f t="shared" si="5"/>
        <v>2500</v>
      </c>
    </row>
    <row r="188" spans="1:17" x14ac:dyDescent="0.2">
      <c r="A188" s="345" t="s">
        <v>390</v>
      </c>
      <c r="B188" s="455" t="s">
        <v>1367</v>
      </c>
      <c r="C188" s="455" t="s">
        <v>388</v>
      </c>
      <c r="D188" s="229" t="s">
        <v>389</v>
      </c>
      <c r="E188" s="401">
        <v>944</v>
      </c>
      <c r="F188" s="61">
        <v>595</v>
      </c>
      <c r="G188" s="61" t="s">
        <v>382</v>
      </c>
      <c r="H188" s="61">
        <v>50</v>
      </c>
      <c r="I188" s="61">
        <v>470</v>
      </c>
      <c r="J188" s="61">
        <v>245</v>
      </c>
      <c r="K188" s="61">
        <v>300</v>
      </c>
      <c r="L188" s="456">
        <v>2500</v>
      </c>
      <c r="M188" s="365">
        <v>0</v>
      </c>
      <c r="N188" s="379">
        <f t="shared" si="5"/>
        <v>2500</v>
      </c>
      <c r="O188" s="44"/>
      <c r="P188" s="44"/>
      <c r="Q188" s="44"/>
    </row>
    <row r="189" spans="1:17" ht="13.5" thickBot="1" x14ac:dyDescent="0.25">
      <c r="A189" s="459" t="s">
        <v>391</v>
      </c>
      <c r="B189" s="460" t="s">
        <v>1367</v>
      </c>
      <c r="C189" s="460" t="s">
        <v>388</v>
      </c>
      <c r="D189" s="461" t="s">
        <v>392</v>
      </c>
      <c r="E189" s="426">
        <v>595</v>
      </c>
      <c r="F189" s="412">
        <v>1448</v>
      </c>
      <c r="G189" s="412" t="s">
        <v>382</v>
      </c>
      <c r="H189" s="412">
        <v>50</v>
      </c>
      <c r="I189" s="412">
        <v>693</v>
      </c>
      <c r="J189" s="412">
        <v>362</v>
      </c>
      <c r="K189" s="412">
        <v>600</v>
      </c>
      <c r="L189" s="462">
        <v>3300</v>
      </c>
      <c r="M189" s="414">
        <v>0</v>
      </c>
      <c r="N189" s="415">
        <f t="shared" si="5"/>
        <v>3300</v>
      </c>
      <c r="O189" s="44"/>
      <c r="P189" s="44" t="s">
        <v>373</v>
      </c>
      <c r="Q189" s="44"/>
    </row>
    <row r="190" spans="1:17" x14ac:dyDescent="0.2">
      <c r="A190" s="371" t="s">
        <v>393</v>
      </c>
      <c r="B190" s="372" t="s">
        <v>1367</v>
      </c>
      <c r="C190" s="372" t="s">
        <v>394</v>
      </c>
      <c r="D190" s="220" t="s">
        <v>395</v>
      </c>
      <c r="E190" s="424">
        <v>500</v>
      </c>
      <c r="F190" s="434">
        <v>598</v>
      </c>
      <c r="G190" s="434">
        <v>75</v>
      </c>
      <c r="H190" s="434" t="s">
        <v>396</v>
      </c>
      <c r="I190" s="436">
        <v>163</v>
      </c>
      <c r="J190" s="436">
        <v>85</v>
      </c>
      <c r="K190" s="424" t="s">
        <v>31</v>
      </c>
      <c r="L190" s="440">
        <v>1750</v>
      </c>
      <c r="M190" s="374">
        <v>0</v>
      </c>
      <c r="N190" s="375">
        <f t="shared" si="5"/>
        <v>1750</v>
      </c>
    </row>
    <row r="191" spans="1:17" x14ac:dyDescent="0.2">
      <c r="A191" s="326" t="s">
        <v>397</v>
      </c>
      <c r="B191" s="376" t="s">
        <v>1367</v>
      </c>
      <c r="C191" s="376" t="s">
        <v>394</v>
      </c>
      <c r="D191" s="223" t="s">
        <v>398</v>
      </c>
      <c r="E191" s="52">
        <v>500</v>
      </c>
      <c r="F191" s="51">
        <v>1166</v>
      </c>
      <c r="G191" s="51">
        <v>75</v>
      </c>
      <c r="H191" s="51" t="s">
        <v>399</v>
      </c>
      <c r="I191" s="438">
        <v>299</v>
      </c>
      <c r="J191" s="438">
        <v>156</v>
      </c>
      <c r="K191" s="52" t="s">
        <v>31</v>
      </c>
      <c r="L191" s="441">
        <v>1900</v>
      </c>
      <c r="M191" s="365">
        <v>0</v>
      </c>
      <c r="N191" s="379">
        <f t="shared" si="5"/>
        <v>1900</v>
      </c>
    </row>
    <row r="192" spans="1:17" ht="13.5" thickBot="1" x14ac:dyDescent="0.25">
      <c r="A192" s="381" t="s">
        <v>400</v>
      </c>
      <c r="B192" s="382" t="s">
        <v>1367</v>
      </c>
      <c r="C192" s="382" t="s">
        <v>394</v>
      </c>
      <c r="D192" s="226" t="s">
        <v>401</v>
      </c>
      <c r="E192" s="427">
        <v>500</v>
      </c>
      <c r="F192" s="428">
        <v>1734</v>
      </c>
      <c r="G192" s="428">
        <v>75</v>
      </c>
      <c r="H192" s="428" t="s">
        <v>402</v>
      </c>
      <c r="I192" s="439">
        <v>435</v>
      </c>
      <c r="J192" s="439">
        <v>226</v>
      </c>
      <c r="K192" s="427" t="s">
        <v>31</v>
      </c>
      <c r="L192" s="442">
        <v>2150</v>
      </c>
      <c r="M192" s="386">
        <v>0</v>
      </c>
      <c r="N192" s="387">
        <f t="shared" si="5"/>
        <v>2150</v>
      </c>
    </row>
    <row r="193" spans="2:14" x14ac:dyDescent="0.2">
      <c r="N193" s="1"/>
    </row>
    <row r="194" spans="2:14" x14ac:dyDescent="0.2">
      <c r="N194" s="1"/>
    </row>
    <row r="195" spans="2:14" x14ac:dyDescent="0.2">
      <c r="B195" s="5"/>
      <c r="C195" s="5" t="s">
        <v>1368</v>
      </c>
      <c r="L195" s="80"/>
      <c r="M195" s="80"/>
      <c r="N195" s="1"/>
    </row>
    <row r="196" spans="2:14" x14ac:dyDescent="0.2">
      <c r="B196" s="154"/>
      <c r="C196" s="154" t="s">
        <v>1369</v>
      </c>
      <c r="L196" s="80"/>
      <c r="M196" s="80"/>
      <c r="N196" s="1"/>
    </row>
    <row r="197" spans="2:14" x14ac:dyDescent="0.2">
      <c r="B197" s="5"/>
      <c r="C197" s="5" t="s">
        <v>1379</v>
      </c>
      <c r="H197" s="9"/>
      <c r="J197" s="18"/>
      <c r="K197" s="18"/>
    </row>
    <row r="198" spans="2:14" x14ac:dyDescent="0.2">
      <c r="B198" s="154"/>
      <c r="C198" s="154" t="s">
        <v>1382</v>
      </c>
      <c r="H198" s="9"/>
      <c r="J198" s="18"/>
      <c r="K198" s="18"/>
    </row>
    <row r="199" spans="2:14" x14ac:dyDescent="0.2">
      <c r="B199" s="269"/>
      <c r="H199" s="9"/>
      <c r="J199" s="18"/>
      <c r="K199" s="18"/>
    </row>
    <row r="200" spans="2:14" x14ac:dyDescent="0.2">
      <c r="B200" s="17"/>
      <c r="C200" s="17"/>
      <c r="E200" s="17"/>
      <c r="F200" s="17"/>
      <c r="G200" s="17"/>
      <c r="H200" s="10"/>
      <c r="I200" s="17"/>
      <c r="J200" s="11"/>
      <c r="K200" s="11"/>
      <c r="L200" s="79"/>
      <c r="M200" s="79"/>
      <c r="N200" s="12"/>
    </row>
    <row r="201" spans="2:14" x14ac:dyDescent="0.2">
      <c r="B201" s="78"/>
      <c r="C201" s="78" t="s">
        <v>403</v>
      </c>
      <c r="E201" s="17"/>
      <c r="F201" s="17"/>
      <c r="G201" s="17"/>
      <c r="H201" s="10"/>
      <c r="I201" s="17"/>
      <c r="J201" s="18"/>
      <c r="K201" s="18"/>
      <c r="L201" s="79"/>
      <c r="M201" s="79"/>
      <c r="N201" s="19"/>
    </row>
    <row r="202" spans="2:14" x14ac:dyDescent="0.2">
      <c r="B202" s="155"/>
      <c r="C202" s="155" t="s">
        <v>404</v>
      </c>
      <c r="E202" s="71"/>
      <c r="F202" s="71"/>
      <c r="G202" s="71"/>
      <c r="H202" s="71"/>
      <c r="I202" s="71"/>
      <c r="J202" s="18"/>
      <c r="K202" s="18"/>
    </row>
    <row r="203" spans="2:14" x14ac:dyDescent="0.2">
      <c r="H203" s="9"/>
    </row>
    <row r="204" spans="2:14" x14ac:dyDescent="0.2">
      <c r="D204" s="577" t="s">
        <v>405</v>
      </c>
      <c r="E204" s="577"/>
      <c r="F204" s="577"/>
      <c r="G204" s="577"/>
      <c r="H204" s="577"/>
      <c r="I204" s="577"/>
      <c r="J204" s="577"/>
      <c r="K204" s="577"/>
      <c r="L204" s="577"/>
      <c r="M204" s="42"/>
    </row>
    <row r="205" spans="2:14" x14ac:dyDescent="0.2">
      <c r="D205" s="577" t="s">
        <v>406</v>
      </c>
      <c r="E205" s="577"/>
      <c r="F205" s="577"/>
      <c r="G205" s="577"/>
      <c r="H205" s="577"/>
      <c r="I205" s="577"/>
      <c r="J205" s="577"/>
      <c r="K205" s="577"/>
      <c r="L205" s="577"/>
      <c r="M205" s="42"/>
    </row>
    <row r="206" spans="2:14" x14ac:dyDescent="0.2">
      <c r="D206" s="574" t="s">
        <v>407</v>
      </c>
      <c r="E206" s="574"/>
      <c r="F206" s="574"/>
      <c r="G206" s="574"/>
      <c r="H206" s="574"/>
      <c r="I206" s="574"/>
      <c r="J206" s="574"/>
      <c r="K206" s="574"/>
      <c r="L206" s="574"/>
      <c r="M206" s="147"/>
    </row>
    <row r="207" spans="2:14" x14ac:dyDescent="0.2">
      <c r="D207" s="42"/>
      <c r="E207" s="18"/>
      <c r="F207" s="18"/>
      <c r="G207" s="18"/>
      <c r="H207" s="18"/>
      <c r="I207" s="18"/>
      <c r="J207" s="18"/>
    </row>
    <row r="208" spans="2:14" x14ac:dyDescent="0.2">
      <c r="D208" s="578" t="s">
        <v>408</v>
      </c>
      <c r="E208" s="578"/>
      <c r="F208" s="578"/>
      <c r="G208" s="578"/>
      <c r="H208" s="578"/>
      <c r="I208" s="578"/>
      <c r="J208" s="578"/>
      <c r="K208" s="578"/>
      <c r="L208" s="578"/>
      <c r="M208" s="218"/>
    </row>
    <row r="209" spans="4:13" x14ac:dyDescent="0.2">
      <c r="D209" s="574" t="s">
        <v>409</v>
      </c>
      <c r="E209" s="574"/>
      <c r="F209" s="574"/>
      <c r="G209" s="574"/>
      <c r="H209" s="574"/>
      <c r="I209" s="574"/>
      <c r="J209" s="574"/>
      <c r="K209" s="574"/>
      <c r="L209" s="574"/>
      <c r="M209" s="147"/>
    </row>
  </sheetData>
  <autoFilter ref="B5:K192" xr:uid="{79087357-A24F-4E5A-8AA7-D4804D954A5F}"/>
  <sortState xmlns:xlrd2="http://schemas.microsoft.com/office/spreadsheetml/2017/richdata2" ref="A6:Q192">
    <sortCondition ref="B6:B192"/>
    <sortCondition ref="C6:C192"/>
    <sortCondition ref="D6:D192"/>
  </sortState>
  <mergeCells count="7">
    <mergeCell ref="D209:L209"/>
    <mergeCell ref="A1:A2"/>
    <mergeCell ref="D1:N1"/>
    <mergeCell ref="D204:L204"/>
    <mergeCell ref="D205:L205"/>
    <mergeCell ref="D206:L206"/>
    <mergeCell ref="D208:L208"/>
  </mergeCells>
  <phoneticPr fontId="32" type="noConversion"/>
  <conditionalFormatting sqref="D102">
    <cfRule type="duplicateValues" dxfId="23" priority="22"/>
  </conditionalFormatting>
  <conditionalFormatting sqref="D103">
    <cfRule type="duplicateValues" dxfId="22" priority="21"/>
  </conditionalFormatting>
  <conditionalFormatting sqref="D104">
    <cfRule type="duplicateValues" dxfId="21" priority="20"/>
  </conditionalFormatting>
  <conditionalFormatting sqref="D105:D107 D111:D113 D117:D119">
    <cfRule type="duplicateValues" dxfId="20" priority="23"/>
  </conditionalFormatting>
  <conditionalFormatting sqref="D108">
    <cfRule type="duplicateValues" dxfId="19" priority="19"/>
  </conditionalFormatting>
  <conditionalFormatting sqref="D109">
    <cfRule type="duplicateValues" dxfId="18" priority="18"/>
  </conditionalFormatting>
  <conditionalFormatting sqref="D110">
    <cfRule type="duplicateValues" dxfId="17" priority="17"/>
  </conditionalFormatting>
  <conditionalFormatting sqref="D114">
    <cfRule type="duplicateValues" dxfId="16" priority="16"/>
  </conditionalFormatting>
  <conditionalFormatting sqref="D115">
    <cfRule type="duplicateValues" dxfId="15" priority="15"/>
  </conditionalFormatting>
  <conditionalFormatting sqref="D116">
    <cfRule type="duplicateValues" dxfId="14" priority="14"/>
  </conditionalFormatting>
  <conditionalFormatting sqref="D120">
    <cfRule type="duplicateValues" dxfId="13" priority="11"/>
  </conditionalFormatting>
  <conditionalFormatting sqref="D121">
    <cfRule type="duplicateValues" dxfId="12" priority="10"/>
  </conditionalFormatting>
  <conditionalFormatting sqref="D122">
    <cfRule type="duplicateValues" dxfId="11" priority="9"/>
  </conditionalFormatting>
  <conditionalFormatting sqref="D123">
    <cfRule type="duplicateValues" dxfId="10" priority="12"/>
  </conditionalFormatting>
  <conditionalFormatting sqref="D124:D125 D130:D131 D136:D137">
    <cfRule type="duplicateValues" dxfId="9" priority="13"/>
  </conditionalFormatting>
  <conditionalFormatting sqref="D126">
    <cfRule type="duplicateValues" dxfId="8" priority="7"/>
  </conditionalFormatting>
  <conditionalFormatting sqref="D127">
    <cfRule type="duplicateValues" dxfId="7" priority="6"/>
  </conditionalFormatting>
  <conditionalFormatting sqref="D128">
    <cfRule type="duplicateValues" dxfId="6" priority="5"/>
  </conditionalFormatting>
  <conditionalFormatting sqref="D129">
    <cfRule type="duplicateValues" dxfId="5" priority="8"/>
  </conditionalFormatting>
  <conditionalFormatting sqref="D132">
    <cfRule type="duplicateValues" dxfId="4" priority="3"/>
  </conditionalFormatting>
  <conditionalFormatting sqref="D133">
    <cfRule type="duplicateValues" dxfId="3" priority="2"/>
  </conditionalFormatting>
  <conditionalFormatting sqref="D134">
    <cfRule type="duplicateValues" dxfId="2" priority="1"/>
  </conditionalFormatting>
  <conditionalFormatting sqref="D135">
    <cfRule type="duplicateValues" dxfId="1" priority="4"/>
  </conditionalFormatting>
  <pageMargins left="0.25" right="0.25" top="0.75" bottom="0.75" header="0.3" footer="0.3"/>
  <pageSetup paperSize="9" scale="7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19"/>
  <sheetViews>
    <sheetView showGridLines="0" zoomScale="85" zoomScaleNormal="85" zoomScaleSheetLayoutView="166" workbookViewId="0">
      <pane xSplit="1" ySplit="5" topLeftCell="B6" activePane="bottomRight" state="frozen"/>
      <selection pane="topRight" activeCell="B1" sqref="B1"/>
      <selection pane="bottomLeft" activeCell="A6" sqref="A6"/>
      <selection pane="bottomRight" sqref="A1:A2"/>
    </sheetView>
  </sheetViews>
  <sheetFormatPr defaultColWidth="9.42578125" defaultRowHeight="12.75" x14ac:dyDescent="0.2"/>
  <cols>
    <col min="1" max="1" width="25.42578125" style="5" customWidth="1"/>
    <col min="2" max="2" width="14.28515625" style="5" bestFit="1" customWidth="1"/>
    <col min="3" max="3" width="9" style="68" bestFit="1" customWidth="1"/>
    <col min="4" max="4" width="38" style="5" bestFit="1" customWidth="1"/>
    <col min="5" max="5" width="11.85546875" style="2" customWidth="1"/>
    <col min="6" max="6" width="11.140625" style="3" customWidth="1"/>
    <col min="7" max="7" width="12" style="3" customWidth="1"/>
    <col min="8" max="8" width="13.140625" style="3" customWidth="1"/>
    <col min="9" max="10" width="11.42578125" style="3" bestFit="1" customWidth="1"/>
    <col min="11" max="11" width="16.42578125" style="3" customWidth="1"/>
    <col min="12" max="12" width="12.42578125" style="152" customWidth="1"/>
    <col min="13" max="13" width="11.28515625" style="7" customWidth="1"/>
    <col min="14" max="14" width="10.85546875" style="5" bestFit="1" customWidth="1"/>
    <col min="15" max="15" width="20.7109375" style="182" customWidth="1"/>
    <col min="16" max="16384" width="9.42578125" style="5"/>
  </cols>
  <sheetData>
    <row r="1" spans="1:14" ht="24" customHeight="1" x14ac:dyDescent="0.25">
      <c r="A1" s="575" t="e" vm="2">
        <v>#VALUE!</v>
      </c>
      <c r="B1" s="67"/>
      <c r="C1" s="67"/>
      <c r="D1" s="576" t="s">
        <v>0</v>
      </c>
      <c r="E1" s="576"/>
      <c r="F1" s="576"/>
      <c r="G1" s="576"/>
      <c r="H1" s="576"/>
      <c r="I1" s="576"/>
      <c r="J1" s="576"/>
      <c r="K1" s="576"/>
      <c r="L1" s="576"/>
      <c r="M1" s="576"/>
    </row>
    <row r="2" spans="1:14" ht="24" customHeight="1" x14ac:dyDescent="0.2">
      <c r="A2" s="575"/>
      <c r="B2" s="67"/>
      <c r="C2" s="67"/>
      <c r="D2" s="146" t="s">
        <v>410</v>
      </c>
      <c r="E2" s="142"/>
      <c r="F2" s="142"/>
      <c r="G2" s="142"/>
      <c r="H2" s="142"/>
      <c r="I2" s="142"/>
      <c r="J2" s="142"/>
      <c r="K2" s="142"/>
      <c r="L2" s="150"/>
      <c r="M2" s="145" t="s">
        <v>1</v>
      </c>
    </row>
    <row r="3" spans="1:14" ht="13.9" customHeight="1" x14ac:dyDescent="0.2">
      <c r="A3" s="42"/>
      <c r="B3" s="42"/>
      <c r="C3" s="42"/>
      <c r="D3" s="147" t="s">
        <v>411</v>
      </c>
      <c r="E3" s="5"/>
      <c r="F3" s="5"/>
      <c r="G3" s="5"/>
      <c r="H3" s="5"/>
      <c r="I3" s="5"/>
      <c r="J3" s="42"/>
      <c r="K3" s="42"/>
      <c r="L3" s="151"/>
      <c r="M3" s="118" t="s">
        <v>412</v>
      </c>
    </row>
    <row r="4" spans="1:14" ht="13.9" customHeight="1" thickBot="1" x14ac:dyDescent="0.25">
      <c r="M4" s="148" t="s">
        <v>413</v>
      </c>
    </row>
    <row r="5" spans="1:14" ht="69" customHeight="1" thickBot="1" x14ac:dyDescent="0.25">
      <c r="A5" s="197" t="s">
        <v>3</v>
      </c>
      <c r="B5" s="295" t="s">
        <v>414</v>
      </c>
      <c r="C5" s="199" t="s">
        <v>1363</v>
      </c>
      <c r="D5" s="295" t="s">
        <v>4</v>
      </c>
      <c r="E5" s="197" t="s">
        <v>5</v>
      </c>
      <c r="F5" s="197" t="s">
        <v>6</v>
      </c>
      <c r="G5" s="197" t="s">
        <v>7</v>
      </c>
      <c r="H5" s="197" t="s">
        <v>415</v>
      </c>
      <c r="I5" s="197" t="s">
        <v>9</v>
      </c>
      <c r="J5" s="197" t="s">
        <v>10</v>
      </c>
      <c r="K5" s="197" t="s">
        <v>11</v>
      </c>
      <c r="L5" s="313" t="s">
        <v>416</v>
      </c>
      <c r="M5" s="273" t="s">
        <v>13</v>
      </c>
      <c r="N5" s="275" t="s">
        <v>14</v>
      </c>
    </row>
    <row r="6" spans="1:14" ht="12.75" customHeight="1" x14ac:dyDescent="0.2">
      <c r="A6" s="24" t="s">
        <v>417</v>
      </c>
      <c r="B6" s="201" t="s">
        <v>418</v>
      </c>
      <c r="C6" s="203" t="s">
        <v>419</v>
      </c>
      <c r="D6" s="24" t="s">
        <v>420</v>
      </c>
      <c r="E6" s="37">
        <v>450</v>
      </c>
      <c r="F6" s="37">
        <v>879</v>
      </c>
      <c r="G6" s="37" t="s">
        <v>421</v>
      </c>
      <c r="H6" s="37">
        <v>425</v>
      </c>
      <c r="I6" s="37">
        <v>324</v>
      </c>
      <c r="J6" s="37">
        <v>171</v>
      </c>
      <c r="K6" s="37">
        <v>300</v>
      </c>
      <c r="L6" s="309">
        <v>1120</v>
      </c>
      <c r="M6" s="284">
        <v>0</v>
      </c>
      <c r="N6" s="285">
        <f t="shared" ref="N6" si="0">L6-(L6*M6)</f>
        <v>1120</v>
      </c>
    </row>
    <row r="7" spans="1:14" ht="12.75" customHeight="1" x14ac:dyDescent="0.2">
      <c r="A7" s="16" t="s">
        <v>422</v>
      </c>
      <c r="B7" s="202" t="s">
        <v>418</v>
      </c>
      <c r="C7" s="204" t="s">
        <v>419</v>
      </c>
      <c r="D7" s="16" t="s">
        <v>423</v>
      </c>
      <c r="E7" s="34">
        <v>450</v>
      </c>
      <c r="F7" s="34">
        <v>1171</v>
      </c>
      <c r="G7" s="28" t="s">
        <v>421</v>
      </c>
      <c r="H7" s="34">
        <v>425</v>
      </c>
      <c r="I7" s="34">
        <v>396</v>
      </c>
      <c r="J7" s="34">
        <v>209</v>
      </c>
      <c r="K7" s="34">
        <v>300</v>
      </c>
      <c r="L7" s="310">
        <v>1200</v>
      </c>
      <c r="M7" s="274">
        <v>0</v>
      </c>
      <c r="N7" s="286">
        <f t="shared" ref="N7:N70" si="1">L7-(L7*M7)</f>
        <v>1200</v>
      </c>
    </row>
    <row r="8" spans="1:14" ht="12.75" customHeight="1" x14ac:dyDescent="0.2">
      <c r="A8" s="16" t="s">
        <v>424</v>
      </c>
      <c r="B8" s="202" t="s">
        <v>418</v>
      </c>
      <c r="C8" s="204" t="s">
        <v>419</v>
      </c>
      <c r="D8" s="16" t="s">
        <v>425</v>
      </c>
      <c r="E8" s="34">
        <v>450</v>
      </c>
      <c r="F8" s="34">
        <v>1526</v>
      </c>
      <c r="G8" s="28" t="s">
        <v>421</v>
      </c>
      <c r="H8" s="34">
        <v>425</v>
      </c>
      <c r="I8" s="34">
        <v>480</v>
      </c>
      <c r="J8" s="34">
        <v>253</v>
      </c>
      <c r="K8" s="34">
        <v>300</v>
      </c>
      <c r="L8" s="310">
        <v>1280</v>
      </c>
      <c r="M8" s="274">
        <v>0</v>
      </c>
      <c r="N8" s="286">
        <f t="shared" si="1"/>
        <v>1280</v>
      </c>
    </row>
    <row r="9" spans="1:14" ht="12.75" customHeight="1" x14ac:dyDescent="0.2">
      <c r="A9" s="16" t="s">
        <v>426</v>
      </c>
      <c r="B9" s="202" t="s">
        <v>418</v>
      </c>
      <c r="C9" s="204" t="s">
        <v>419</v>
      </c>
      <c r="D9" s="16" t="s">
        <v>427</v>
      </c>
      <c r="E9" s="34">
        <v>450</v>
      </c>
      <c r="F9" s="34">
        <v>1746</v>
      </c>
      <c r="G9" s="28" t="s">
        <v>421</v>
      </c>
      <c r="H9" s="34">
        <v>425</v>
      </c>
      <c r="I9" s="34">
        <v>530</v>
      </c>
      <c r="J9" s="34">
        <v>280</v>
      </c>
      <c r="K9" s="34">
        <v>300</v>
      </c>
      <c r="L9" s="310">
        <v>1370</v>
      </c>
      <c r="M9" s="274">
        <v>0</v>
      </c>
      <c r="N9" s="286">
        <f t="shared" si="1"/>
        <v>1370</v>
      </c>
    </row>
    <row r="10" spans="1:14" ht="12.75" customHeight="1" x14ac:dyDescent="0.2">
      <c r="A10" s="16" t="s">
        <v>428</v>
      </c>
      <c r="B10" s="202" t="s">
        <v>418</v>
      </c>
      <c r="C10" s="204" t="s">
        <v>419</v>
      </c>
      <c r="D10" s="16" t="s">
        <v>429</v>
      </c>
      <c r="E10" s="34">
        <v>550</v>
      </c>
      <c r="F10" s="34">
        <v>879</v>
      </c>
      <c r="G10" s="28" t="s">
        <v>421</v>
      </c>
      <c r="H10" s="34">
        <v>525</v>
      </c>
      <c r="I10" s="34">
        <v>374</v>
      </c>
      <c r="J10" s="34">
        <v>197</v>
      </c>
      <c r="K10" s="34">
        <v>300</v>
      </c>
      <c r="L10" s="310">
        <v>1210</v>
      </c>
      <c r="M10" s="274">
        <v>0</v>
      </c>
      <c r="N10" s="286">
        <f t="shared" si="1"/>
        <v>1210</v>
      </c>
    </row>
    <row r="11" spans="1:14" ht="12.75" customHeight="1" x14ac:dyDescent="0.2">
      <c r="A11" s="16" t="s">
        <v>430</v>
      </c>
      <c r="B11" s="202" t="s">
        <v>418</v>
      </c>
      <c r="C11" s="204" t="s">
        <v>419</v>
      </c>
      <c r="D11" s="16" t="s">
        <v>431</v>
      </c>
      <c r="E11" s="34">
        <v>550</v>
      </c>
      <c r="F11" s="34">
        <v>1171</v>
      </c>
      <c r="G11" s="28" t="s">
        <v>421</v>
      </c>
      <c r="H11" s="34">
        <v>525</v>
      </c>
      <c r="I11" s="34">
        <v>458</v>
      </c>
      <c r="J11" s="34">
        <v>242</v>
      </c>
      <c r="K11" s="34">
        <v>300</v>
      </c>
      <c r="L11" s="310">
        <v>1300</v>
      </c>
      <c r="M11" s="274">
        <v>0</v>
      </c>
      <c r="N11" s="286">
        <f t="shared" si="1"/>
        <v>1300</v>
      </c>
    </row>
    <row r="12" spans="1:14" ht="12.75" customHeight="1" x14ac:dyDescent="0.2">
      <c r="A12" s="16" t="s">
        <v>432</v>
      </c>
      <c r="B12" s="202" t="s">
        <v>418</v>
      </c>
      <c r="C12" s="204" t="s">
        <v>419</v>
      </c>
      <c r="D12" s="16" t="s">
        <v>433</v>
      </c>
      <c r="E12" s="34">
        <v>550</v>
      </c>
      <c r="F12" s="34">
        <v>1526</v>
      </c>
      <c r="G12" s="28" t="s">
        <v>421</v>
      </c>
      <c r="H12" s="34">
        <v>525</v>
      </c>
      <c r="I12" s="34">
        <v>547</v>
      </c>
      <c r="J12" s="34">
        <v>289</v>
      </c>
      <c r="K12" s="34">
        <v>300</v>
      </c>
      <c r="L12" s="310">
        <v>1390</v>
      </c>
      <c r="M12" s="274">
        <v>0</v>
      </c>
      <c r="N12" s="286">
        <f t="shared" si="1"/>
        <v>1390</v>
      </c>
    </row>
    <row r="13" spans="1:14" ht="12.75" customHeight="1" thickBot="1" x14ac:dyDescent="0.25">
      <c r="A13" s="29" t="s">
        <v>434</v>
      </c>
      <c r="B13" s="112" t="s">
        <v>418</v>
      </c>
      <c r="C13" s="205" t="s">
        <v>419</v>
      </c>
      <c r="D13" s="29" t="s">
        <v>435</v>
      </c>
      <c r="E13" s="20">
        <v>550</v>
      </c>
      <c r="F13" s="20">
        <v>1746</v>
      </c>
      <c r="G13" s="43" t="s">
        <v>421</v>
      </c>
      <c r="H13" s="20">
        <v>525</v>
      </c>
      <c r="I13" s="20">
        <v>597</v>
      </c>
      <c r="J13" s="20">
        <v>315</v>
      </c>
      <c r="K13" s="20">
        <v>300</v>
      </c>
      <c r="L13" s="312">
        <v>1490</v>
      </c>
      <c r="M13" s="287">
        <v>0</v>
      </c>
      <c r="N13" s="288">
        <f t="shared" si="1"/>
        <v>1490</v>
      </c>
    </row>
    <row r="14" spans="1:14" x14ac:dyDescent="0.2">
      <c r="A14" s="221" t="s">
        <v>436</v>
      </c>
      <c r="B14" s="25" t="s">
        <v>418</v>
      </c>
      <c r="C14" s="265" t="s">
        <v>437</v>
      </c>
      <c r="D14" s="25" t="s">
        <v>438</v>
      </c>
      <c r="E14" s="26">
        <v>430</v>
      </c>
      <c r="F14" s="27">
        <v>830</v>
      </c>
      <c r="G14" s="27" t="s">
        <v>18</v>
      </c>
      <c r="H14" s="27" t="s">
        <v>439</v>
      </c>
      <c r="I14" s="26">
        <v>277</v>
      </c>
      <c r="J14" s="26">
        <v>146</v>
      </c>
      <c r="K14" s="26">
        <v>150</v>
      </c>
      <c r="L14" s="311">
        <v>830</v>
      </c>
      <c r="M14" s="284">
        <v>0</v>
      </c>
      <c r="N14" s="285">
        <f t="shared" si="1"/>
        <v>830</v>
      </c>
    </row>
    <row r="15" spans="1:14" x14ac:dyDescent="0.2">
      <c r="A15" s="224" t="s">
        <v>440</v>
      </c>
      <c r="B15" s="13" t="s">
        <v>418</v>
      </c>
      <c r="C15" s="208" t="s">
        <v>437</v>
      </c>
      <c r="D15" s="13" t="s">
        <v>441</v>
      </c>
      <c r="E15" s="14">
        <v>430</v>
      </c>
      <c r="F15" s="15">
        <v>1030</v>
      </c>
      <c r="G15" s="15" t="s">
        <v>18</v>
      </c>
      <c r="H15" s="15" t="s">
        <v>439</v>
      </c>
      <c r="I15" s="14">
        <v>336</v>
      </c>
      <c r="J15" s="14">
        <v>177</v>
      </c>
      <c r="K15" s="14">
        <v>300</v>
      </c>
      <c r="L15" s="249">
        <v>920</v>
      </c>
      <c r="M15" s="274">
        <v>0</v>
      </c>
      <c r="N15" s="286">
        <f t="shared" si="1"/>
        <v>920</v>
      </c>
    </row>
    <row r="16" spans="1:14" x14ac:dyDescent="0.2">
      <c r="A16" s="224" t="s">
        <v>442</v>
      </c>
      <c r="B16" s="13" t="s">
        <v>418</v>
      </c>
      <c r="C16" s="208" t="s">
        <v>437</v>
      </c>
      <c r="D16" s="13" t="s">
        <v>443</v>
      </c>
      <c r="E16" s="14">
        <v>430</v>
      </c>
      <c r="F16" s="15">
        <v>1230</v>
      </c>
      <c r="G16" s="15" t="s">
        <v>18</v>
      </c>
      <c r="H16" s="15" t="s">
        <v>439</v>
      </c>
      <c r="I16" s="14">
        <v>395</v>
      </c>
      <c r="J16" s="14">
        <v>208</v>
      </c>
      <c r="K16" s="14">
        <v>300</v>
      </c>
      <c r="L16" s="249">
        <v>1010</v>
      </c>
      <c r="M16" s="274">
        <v>0</v>
      </c>
      <c r="N16" s="286">
        <f t="shared" si="1"/>
        <v>1010</v>
      </c>
    </row>
    <row r="17" spans="1:14" x14ac:dyDescent="0.2">
      <c r="A17" s="224" t="s">
        <v>444</v>
      </c>
      <c r="B17" s="13" t="s">
        <v>418</v>
      </c>
      <c r="C17" s="208" t="s">
        <v>437</v>
      </c>
      <c r="D17" s="13" t="s">
        <v>445</v>
      </c>
      <c r="E17" s="14">
        <v>430</v>
      </c>
      <c r="F17" s="15">
        <v>1530</v>
      </c>
      <c r="G17" s="15" t="s">
        <v>18</v>
      </c>
      <c r="H17" s="15" t="s">
        <v>439</v>
      </c>
      <c r="I17" s="14">
        <v>484</v>
      </c>
      <c r="J17" s="14">
        <v>255</v>
      </c>
      <c r="K17" s="14">
        <v>300</v>
      </c>
      <c r="L17" s="249">
        <v>1120</v>
      </c>
      <c r="M17" s="274">
        <v>0</v>
      </c>
      <c r="N17" s="286">
        <f t="shared" si="1"/>
        <v>1120</v>
      </c>
    </row>
    <row r="18" spans="1:14" x14ac:dyDescent="0.2">
      <c r="A18" s="224" t="s">
        <v>446</v>
      </c>
      <c r="B18" s="13" t="s">
        <v>418</v>
      </c>
      <c r="C18" s="208" t="s">
        <v>437</v>
      </c>
      <c r="D18" s="13" t="s">
        <v>447</v>
      </c>
      <c r="E18" s="14">
        <v>530</v>
      </c>
      <c r="F18" s="15">
        <v>830</v>
      </c>
      <c r="G18" s="15" t="s">
        <v>18</v>
      </c>
      <c r="H18" s="15" t="s">
        <v>448</v>
      </c>
      <c r="I18" s="14">
        <v>325</v>
      </c>
      <c r="J18" s="14">
        <v>171</v>
      </c>
      <c r="K18" s="14">
        <v>300</v>
      </c>
      <c r="L18" s="249">
        <v>920</v>
      </c>
      <c r="M18" s="274">
        <v>0</v>
      </c>
      <c r="N18" s="286">
        <f t="shared" si="1"/>
        <v>920</v>
      </c>
    </row>
    <row r="19" spans="1:14" x14ac:dyDescent="0.2">
      <c r="A19" s="224" t="s">
        <v>449</v>
      </c>
      <c r="B19" s="13" t="s">
        <v>418</v>
      </c>
      <c r="C19" s="208" t="s">
        <v>437</v>
      </c>
      <c r="D19" s="13" t="s">
        <v>450</v>
      </c>
      <c r="E19" s="14">
        <v>530</v>
      </c>
      <c r="F19" s="15">
        <v>1030</v>
      </c>
      <c r="G19" s="15" t="s">
        <v>18</v>
      </c>
      <c r="H19" s="15" t="s">
        <v>448</v>
      </c>
      <c r="I19" s="14">
        <v>389</v>
      </c>
      <c r="J19" s="14">
        <v>205</v>
      </c>
      <c r="K19" s="14">
        <v>300</v>
      </c>
      <c r="L19" s="249">
        <v>1020</v>
      </c>
      <c r="M19" s="274">
        <v>0</v>
      </c>
      <c r="N19" s="286">
        <f t="shared" si="1"/>
        <v>1020</v>
      </c>
    </row>
    <row r="20" spans="1:14" x14ac:dyDescent="0.2">
      <c r="A20" s="224" t="s">
        <v>451</v>
      </c>
      <c r="B20" s="13" t="s">
        <v>418</v>
      </c>
      <c r="C20" s="208" t="s">
        <v>437</v>
      </c>
      <c r="D20" s="13" t="s">
        <v>452</v>
      </c>
      <c r="E20" s="14">
        <v>530</v>
      </c>
      <c r="F20" s="15">
        <v>1230</v>
      </c>
      <c r="G20" s="15" t="s">
        <v>18</v>
      </c>
      <c r="H20" s="15" t="s">
        <v>448</v>
      </c>
      <c r="I20" s="14">
        <v>461</v>
      </c>
      <c r="J20" s="14">
        <v>243</v>
      </c>
      <c r="K20" s="14">
        <v>300</v>
      </c>
      <c r="L20" s="249">
        <v>1130</v>
      </c>
      <c r="M20" s="274">
        <v>0</v>
      </c>
      <c r="N20" s="286">
        <f t="shared" si="1"/>
        <v>1130</v>
      </c>
    </row>
    <row r="21" spans="1:14" x14ac:dyDescent="0.2">
      <c r="A21" s="224" t="s">
        <v>453</v>
      </c>
      <c r="B21" s="13" t="s">
        <v>418</v>
      </c>
      <c r="C21" s="208" t="s">
        <v>437</v>
      </c>
      <c r="D21" s="13" t="s">
        <v>454</v>
      </c>
      <c r="E21" s="14">
        <v>530</v>
      </c>
      <c r="F21" s="15">
        <v>1530</v>
      </c>
      <c r="G21" s="15" t="s">
        <v>18</v>
      </c>
      <c r="H21" s="15" t="s">
        <v>448</v>
      </c>
      <c r="I21" s="14">
        <v>561</v>
      </c>
      <c r="J21" s="14">
        <v>295</v>
      </c>
      <c r="K21" s="14">
        <v>300</v>
      </c>
      <c r="L21" s="249">
        <v>1260</v>
      </c>
      <c r="M21" s="274">
        <v>0</v>
      </c>
      <c r="N21" s="286">
        <f t="shared" si="1"/>
        <v>1260</v>
      </c>
    </row>
    <row r="22" spans="1:14" x14ac:dyDescent="0.2">
      <c r="A22" s="224" t="s">
        <v>455</v>
      </c>
      <c r="B22" s="13" t="s">
        <v>418</v>
      </c>
      <c r="C22" s="208" t="s">
        <v>437</v>
      </c>
      <c r="D22" s="13" t="s">
        <v>456</v>
      </c>
      <c r="E22" s="14">
        <v>630</v>
      </c>
      <c r="F22" s="15">
        <v>830</v>
      </c>
      <c r="G22" s="15" t="s">
        <v>18</v>
      </c>
      <c r="H22" s="15" t="s">
        <v>457</v>
      </c>
      <c r="I22" s="14">
        <v>366</v>
      </c>
      <c r="J22" s="14">
        <v>193</v>
      </c>
      <c r="K22" s="14">
        <v>300</v>
      </c>
      <c r="L22" s="249">
        <v>1090</v>
      </c>
      <c r="M22" s="274">
        <v>0</v>
      </c>
      <c r="N22" s="286">
        <f t="shared" si="1"/>
        <v>1090</v>
      </c>
    </row>
    <row r="23" spans="1:14" x14ac:dyDescent="0.2">
      <c r="A23" s="224" t="s">
        <v>458</v>
      </c>
      <c r="B23" s="13" t="s">
        <v>418</v>
      </c>
      <c r="C23" s="208" t="s">
        <v>437</v>
      </c>
      <c r="D23" s="13" t="s">
        <v>459</v>
      </c>
      <c r="E23" s="14">
        <v>630</v>
      </c>
      <c r="F23" s="15">
        <v>1030</v>
      </c>
      <c r="G23" s="15" t="s">
        <v>18</v>
      </c>
      <c r="H23" s="15" t="s">
        <v>457</v>
      </c>
      <c r="I23" s="14">
        <v>443</v>
      </c>
      <c r="J23" s="14">
        <v>233</v>
      </c>
      <c r="K23" s="14">
        <v>300</v>
      </c>
      <c r="L23" s="249">
        <v>1220</v>
      </c>
      <c r="M23" s="274">
        <v>0</v>
      </c>
      <c r="N23" s="286">
        <f t="shared" si="1"/>
        <v>1220</v>
      </c>
    </row>
    <row r="24" spans="1:14" x14ac:dyDescent="0.2">
      <c r="A24" s="224" t="s">
        <v>460</v>
      </c>
      <c r="B24" s="13" t="s">
        <v>418</v>
      </c>
      <c r="C24" s="208" t="s">
        <v>437</v>
      </c>
      <c r="D24" s="13" t="s">
        <v>461</v>
      </c>
      <c r="E24" s="14">
        <v>630</v>
      </c>
      <c r="F24" s="15">
        <v>1230</v>
      </c>
      <c r="G24" s="15" t="s">
        <v>18</v>
      </c>
      <c r="H24" s="15" t="s">
        <v>457</v>
      </c>
      <c r="I24" s="14">
        <v>519</v>
      </c>
      <c r="J24" s="14">
        <v>273</v>
      </c>
      <c r="K24" s="14">
        <v>300</v>
      </c>
      <c r="L24" s="249">
        <v>1350</v>
      </c>
      <c r="M24" s="274">
        <v>0</v>
      </c>
      <c r="N24" s="286">
        <f t="shared" si="1"/>
        <v>1350</v>
      </c>
    </row>
    <row r="25" spans="1:14" ht="13.5" thickBot="1" x14ac:dyDescent="0.25">
      <c r="A25" s="237" t="s">
        <v>462</v>
      </c>
      <c r="B25" s="56" t="s">
        <v>418</v>
      </c>
      <c r="C25" s="267" t="s">
        <v>437</v>
      </c>
      <c r="D25" s="56" t="s">
        <v>463</v>
      </c>
      <c r="E25" s="39">
        <v>630</v>
      </c>
      <c r="F25" s="59">
        <v>1530</v>
      </c>
      <c r="G25" s="59" t="s">
        <v>18</v>
      </c>
      <c r="H25" s="59" t="s">
        <v>457</v>
      </c>
      <c r="I25" s="39">
        <v>637</v>
      </c>
      <c r="J25" s="39">
        <v>335</v>
      </c>
      <c r="K25" s="39">
        <v>600</v>
      </c>
      <c r="L25" s="248">
        <v>1500</v>
      </c>
      <c r="M25" s="280">
        <v>0</v>
      </c>
      <c r="N25" s="294">
        <f t="shared" si="1"/>
        <v>1500</v>
      </c>
    </row>
    <row r="26" spans="1:14" x14ac:dyDescent="0.2">
      <c r="A26" s="24" t="s">
        <v>464</v>
      </c>
      <c r="B26" s="25" t="s">
        <v>418</v>
      </c>
      <c r="C26" s="265" t="s">
        <v>465</v>
      </c>
      <c r="D26" s="25" t="s">
        <v>466</v>
      </c>
      <c r="E26" s="37">
        <v>502</v>
      </c>
      <c r="F26" s="38">
        <v>818</v>
      </c>
      <c r="G26" s="38" t="s">
        <v>54</v>
      </c>
      <c r="H26" s="38">
        <v>406</v>
      </c>
      <c r="I26" s="37">
        <v>424</v>
      </c>
      <c r="J26" s="37">
        <v>224</v>
      </c>
      <c r="K26" s="37">
        <v>300</v>
      </c>
      <c r="L26" s="311">
        <v>880</v>
      </c>
      <c r="M26" s="284">
        <v>0</v>
      </c>
      <c r="N26" s="285">
        <f t="shared" si="1"/>
        <v>880</v>
      </c>
    </row>
    <row r="27" spans="1:14" x14ac:dyDescent="0.2">
      <c r="A27" s="16" t="s">
        <v>467</v>
      </c>
      <c r="B27" s="13" t="s">
        <v>418</v>
      </c>
      <c r="C27" s="208" t="s">
        <v>465</v>
      </c>
      <c r="D27" s="13" t="s">
        <v>468</v>
      </c>
      <c r="E27" s="34">
        <v>502</v>
      </c>
      <c r="F27" s="35">
        <v>986</v>
      </c>
      <c r="G27" s="35" t="s">
        <v>54</v>
      </c>
      <c r="H27" s="35">
        <v>406</v>
      </c>
      <c r="I27" s="34">
        <v>511</v>
      </c>
      <c r="J27" s="34">
        <v>273</v>
      </c>
      <c r="K27" s="34">
        <v>300</v>
      </c>
      <c r="L27" s="249">
        <v>920</v>
      </c>
      <c r="M27" s="274">
        <v>0</v>
      </c>
      <c r="N27" s="286">
        <f t="shared" si="1"/>
        <v>920</v>
      </c>
    </row>
    <row r="28" spans="1:14" x14ac:dyDescent="0.2">
      <c r="A28" s="16" t="s">
        <v>469</v>
      </c>
      <c r="B28" s="13" t="s">
        <v>418</v>
      </c>
      <c r="C28" s="208" t="s">
        <v>465</v>
      </c>
      <c r="D28" s="13" t="s">
        <v>470</v>
      </c>
      <c r="E28" s="34">
        <v>502</v>
      </c>
      <c r="F28" s="35">
        <v>1238</v>
      </c>
      <c r="G28" s="35" t="s">
        <v>54</v>
      </c>
      <c r="H28" s="35">
        <v>406</v>
      </c>
      <c r="I28" s="34">
        <v>645</v>
      </c>
      <c r="J28" s="34">
        <v>343</v>
      </c>
      <c r="K28" s="34">
        <v>600</v>
      </c>
      <c r="L28" s="249">
        <f>L27+L27*0.12</f>
        <v>1030.4000000000001</v>
      </c>
      <c r="M28" s="274">
        <v>0</v>
      </c>
      <c r="N28" s="286">
        <f t="shared" si="1"/>
        <v>1030.4000000000001</v>
      </c>
    </row>
    <row r="29" spans="1:14" x14ac:dyDescent="0.2">
      <c r="A29" s="16" t="s">
        <v>471</v>
      </c>
      <c r="B29" s="13" t="s">
        <v>418</v>
      </c>
      <c r="C29" s="208" t="s">
        <v>465</v>
      </c>
      <c r="D29" s="13" t="s">
        <v>472</v>
      </c>
      <c r="E29" s="34">
        <v>502</v>
      </c>
      <c r="F29" s="35">
        <v>1742</v>
      </c>
      <c r="G29" s="35" t="s">
        <v>54</v>
      </c>
      <c r="H29" s="35">
        <v>406</v>
      </c>
      <c r="I29" s="34">
        <v>923</v>
      </c>
      <c r="J29" s="34">
        <v>486</v>
      </c>
      <c r="K29" s="34">
        <v>900</v>
      </c>
      <c r="L29" s="249">
        <v>1260</v>
      </c>
      <c r="M29" s="274">
        <v>0</v>
      </c>
      <c r="N29" s="286">
        <f t="shared" si="1"/>
        <v>1260</v>
      </c>
    </row>
    <row r="30" spans="1:14" x14ac:dyDescent="0.2">
      <c r="A30" s="16" t="s">
        <v>473</v>
      </c>
      <c r="B30" s="13" t="s">
        <v>418</v>
      </c>
      <c r="C30" s="208" t="s">
        <v>465</v>
      </c>
      <c r="D30" s="13" t="s">
        <v>474</v>
      </c>
      <c r="E30" s="34">
        <v>595</v>
      </c>
      <c r="F30" s="35">
        <v>818</v>
      </c>
      <c r="G30" s="35" t="s">
        <v>475</v>
      </c>
      <c r="H30" s="35">
        <v>500</v>
      </c>
      <c r="I30" s="34">
        <v>486</v>
      </c>
      <c r="J30" s="34">
        <v>256</v>
      </c>
      <c r="K30" s="34">
        <v>300</v>
      </c>
      <c r="L30" s="249">
        <v>930</v>
      </c>
      <c r="M30" s="274">
        <v>0</v>
      </c>
      <c r="N30" s="286">
        <f t="shared" si="1"/>
        <v>930</v>
      </c>
    </row>
    <row r="31" spans="1:14" x14ac:dyDescent="0.2">
      <c r="A31" s="16" t="s">
        <v>476</v>
      </c>
      <c r="B31" s="13" t="s">
        <v>418</v>
      </c>
      <c r="C31" s="208" t="s">
        <v>465</v>
      </c>
      <c r="D31" s="13" t="s">
        <v>477</v>
      </c>
      <c r="E31" s="34">
        <v>595</v>
      </c>
      <c r="F31" s="35">
        <v>986</v>
      </c>
      <c r="G31" s="35" t="s">
        <v>475</v>
      </c>
      <c r="H31" s="35">
        <v>500</v>
      </c>
      <c r="I31" s="34">
        <v>586</v>
      </c>
      <c r="J31" s="34">
        <v>310</v>
      </c>
      <c r="K31" s="34">
        <v>300</v>
      </c>
      <c r="L31" s="249">
        <v>970</v>
      </c>
      <c r="M31" s="274">
        <v>0</v>
      </c>
      <c r="N31" s="286">
        <f t="shared" si="1"/>
        <v>970</v>
      </c>
    </row>
    <row r="32" spans="1:14" x14ac:dyDescent="0.2">
      <c r="A32" s="16" t="s">
        <v>478</v>
      </c>
      <c r="B32" s="13" t="s">
        <v>418</v>
      </c>
      <c r="C32" s="208" t="s">
        <v>465</v>
      </c>
      <c r="D32" s="13" t="s">
        <v>479</v>
      </c>
      <c r="E32" s="34">
        <v>595</v>
      </c>
      <c r="F32" s="35">
        <v>1238</v>
      </c>
      <c r="G32" s="35" t="s">
        <v>475</v>
      </c>
      <c r="H32" s="35">
        <v>500</v>
      </c>
      <c r="I32" s="34">
        <v>739</v>
      </c>
      <c r="J32" s="34">
        <v>389</v>
      </c>
      <c r="K32" s="34">
        <v>600</v>
      </c>
      <c r="L32" s="249">
        <v>1080</v>
      </c>
      <c r="M32" s="274">
        <v>0</v>
      </c>
      <c r="N32" s="286">
        <f t="shared" si="1"/>
        <v>1080</v>
      </c>
    </row>
    <row r="33" spans="1:14" x14ac:dyDescent="0.2">
      <c r="A33" s="16" t="s">
        <v>480</v>
      </c>
      <c r="B33" s="13" t="s">
        <v>418</v>
      </c>
      <c r="C33" s="208" t="s">
        <v>465</v>
      </c>
      <c r="D33" s="13" t="s">
        <v>481</v>
      </c>
      <c r="E33" s="34">
        <v>595</v>
      </c>
      <c r="F33" s="35">
        <v>1742</v>
      </c>
      <c r="G33" s="35" t="s">
        <v>475</v>
      </c>
      <c r="H33" s="35">
        <v>500</v>
      </c>
      <c r="I33" s="34">
        <v>1057</v>
      </c>
      <c r="J33" s="34">
        <v>553</v>
      </c>
      <c r="K33" s="34">
        <v>900</v>
      </c>
      <c r="L33" s="249">
        <v>1190</v>
      </c>
      <c r="M33" s="274">
        <v>0</v>
      </c>
      <c r="N33" s="286">
        <f t="shared" si="1"/>
        <v>1190</v>
      </c>
    </row>
    <row r="34" spans="1:14" x14ac:dyDescent="0.2">
      <c r="A34" s="16" t="s">
        <v>482</v>
      </c>
      <c r="B34" s="13" t="s">
        <v>418</v>
      </c>
      <c r="C34" s="208" t="s">
        <v>465</v>
      </c>
      <c r="D34" s="13" t="s">
        <v>483</v>
      </c>
      <c r="E34" s="34">
        <v>746</v>
      </c>
      <c r="F34" s="35">
        <v>818</v>
      </c>
      <c r="G34" s="35" t="s">
        <v>484</v>
      </c>
      <c r="H34" s="35">
        <v>650</v>
      </c>
      <c r="I34" s="34">
        <v>582</v>
      </c>
      <c r="J34" s="34">
        <v>305</v>
      </c>
      <c r="K34" s="34">
        <v>300</v>
      </c>
      <c r="L34" s="249">
        <v>970</v>
      </c>
      <c r="M34" s="274">
        <v>0</v>
      </c>
      <c r="N34" s="286">
        <f t="shared" si="1"/>
        <v>970</v>
      </c>
    </row>
    <row r="35" spans="1:14" x14ac:dyDescent="0.2">
      <c r="A35" s="16" t="s">
        <v>485</v>
      </c>
      <c r="B35" s="13" t="s">
        <v>418</v>
      </c>
      <c r="C35" s="208" t="s">
        <v>465</v>
      </c>
      <c r="D35" s="13" t="s">
        <v>486</v>
      </c>
      <c r="E35" s="34">
        <v>746</v>
      </c>
      <c r="F35" s="35">
        <v>986</v>
      </c>
      <c r="G35" s="35" t="s">
        <v>484</v>
      </c>
      <c r="H35" s="35">
        <v>650</v>
      </c>
      <c r="I35" s="34">
        <v>702</v>
      </c>
      <c r="J35" s="34">
        <v>365</v>
      </c>
      <c r="K35" s="34">
        <v>600</v>
      </c>
      <c r="L35" s="249">
        <v>1010</v>
      </c>
      <c r="M35" s="274">
        <v>0</v>
      </c>
      <c r="N35" s="286">
        <f t="shared" si="1"/>
        <v>1010</v>
      </c>
    </row>
    <row r="36" spans="1:14" x14ac:dyDescent="0.2">
      <c r="A36" s="16" t="s">
        <v>487</v>
      </c>
      <c r="B36" s="13" t="s">
        <v>418</v>
      </c>
      <c r="C36" s="208" t="s">
        <v>465</v>
      </c>
      <c r="D36" s="13" t="s">
        <v>488</v>
      </c>
      <c r="E36" s="34">
        <v>746</v>
      </c>
      <c r="F36" s="35">
        <v>1238</v>
      </c>
      <c r="G36" s="35" t="s">
        <v>484</v>
      </c>
      <c r="H36" s="35">
        <v>650</v>
      </c>
      <c r="I36" s="34">
        <v>886</v>
      </c>
      <c r="J36" s="34">
        <v>460</v>
      </c>
      <c r="K36" s="34">
        <v>600</v>
      </c>
      <c r="L36" s="249">
        <v>1160</v>
      </c>
      <c r="M36" s="274">
        <v>0</v>
      </c>
      <c r="N36" s="286">
        <f t="shared" si="1"/>
        <v>1160</v>
      </c>
    </row>
    <row r="37" spans="1:14" ht="13.5" thickBot="1" x14ac:dyDescent="0.25">
      <c r="A37" s="66" t="s">
        <v>489</v>
      </c>
      <c r="B37" s="56" t="s">
        <v>418</v>
      </c>
      <c r="C37" s="267" t="s">
        <v>465</v>
      </c>
      <c r="D37" s="56" t="s">
        <v>490</v>
      </c>
      <c r="E37" s="57">
        <v>746</v>
      </c>
      <c r="F37" s="58">
        <v>1742</v>
      </c>
      <c r="G37" s="58" t="s">
        <v>484</v>
      </c>
      <c r="H37" s="58">
        <v>650</v>
      </c>
      <c r="I37" s="57">
        <v>1267</v>
      </c>
      <c r="J37" s="57">
        <v>656</v>
      </c>
      <c r="K37" s="57">
        <v>900</v>
      </c>
      <c r="L37" s="248">
        <v>1440</v>
      </c>
      <c r="M37" s="280">
        <v>0</v>
      </c>
      <c r="N37" s="294">
        <f t="shared" si="1"/>
        <v>1440</v>
      </c>
    </row>
    <row r="38" spans="1:14" x14ac:dyDescent="0.2">
      <c r="A38" s="221" t="s">
        <v>464</v>
      </c>
      <c r="B38" s="25" t="s">
        <v>418</v>
      </c>
      <c r="C38" s="315" t="s">
        <v>465</v>
      </c>
      <c r="D38" s="220" t="s">
        <v>491</v>
      </c>
      <c r="E38" s="222">
        <v>502</v>
      </c>
      <c r="F38" s="228">
        <v>818</v>
      </c>
      <c r="G38" s="228" t="s">
        <v>54</v>
      </c>
      <c r="H38" s="228">
        <v>50</v>
      </c>
      <c r="I38" s="222">
        <v>424</v>
      </c>
      <c r="J38" s="222">
        <v>382</v>
      </c>
      <c r="K38" s="222">
        <v>300</v>
      </c>
      <c r="L38" s="311">
        <v>960</v>
      </c>
      <c r="M38" s="284">
        <v>0</v>
      </c>
      <c r="N38" s="285">
        <f t="shared" si="1"/>
        <v>960</v>
      </c>
    </row>
    <row r="39" spans="1:14" x14ac:dyDescent="0.2">
      <c r="A39" s="224" t="s">
        <v>467</v>
      </c>
      <c r="B39" s="13" t="s">
        <v>418</v>
      </c>
      <c r="C39" s="213" t="s">
        <v>465</v>
      </c>
      <c r="D39" s="223" t="s">
        <v>492</v>
      </c>
      <c r="E39" s="225">
        <v>502</v>
      </c>
      <c r="F39" s="227">
        <v>986</v>
      </c>
      <c r="G39" s="227" t="s">
        <v>54</v>
      </c>
      <c r="H39" s="227">
        <v>50</v>
      </c>
      <c r="I39" s="225">
        <v>511</v>
      </c>
      <c r="J39" s="225">
        <v>461</v>
      </c>
      <c r="K39" s="225">
        <v>300</v>
      </c>
      <c r="L39" s="249">
        <v>1000</v>
      </c>
      <c r="M39" s="274">
        <v>0</v>
      </c>
      <c r="N39" s="286">
        <f t="shared" si="1"/>
        <v>1000</v>
      </c>
    </row>
    <row r="40" spans="1:14" x14ac:dyDescent="0.2">
      <c r="A40" s="224" t="s">
        <v>469</v>
      </c>
      <c r="B40" s="13" t="s">
        <v>418</v>
      </c>
      <c r="C40" s="213" t="s">
        <v>465</v>
      </c>
      <c r="D40" s="223" t="s">
        <v>493</v>
      </c>
      <c r="E40" s="225">
        <v>502</v>
      </c>
      <c r="F40" s="227">
        <v>1238</v>
      </c>
      <c r="G40" s="227" t="s">
        <v>54</v>
      </c>
      <c r="H40" s="227">
        <v>50</v>
      </c>
      <c r="I40" s="225">
        <v>645</v>
      </c>
      <c r="J40" s="225">
        <v>582</v>
      </c>
      <c r="K40" s="225">
        <v>600</v>
      </c>
      <c r="L40" s="249">
        <v>1110.4000000000001</v>
      </c>
      <c r="M40" s="274">
        <v>0</v>
      </c>
      <c r="N40" s="286">
        <f t="shared" si="1"/>
        <v>1110.4000000000001</v>
      </c>
    </row>
    <row r="41" spans="1:14" x14ac:dyDescent="0.2">
      <c r="A41" s="224" t="s">
        <v>471</v>
      </c>
      <c r="B41" s="13" t="s">
        <v>418</v>
      </c>
      <c r="C41" s="213" t="s">
        <v>465</v>
      </c>
      <c r="D41" s="223" t="s">
        <v>494</v>
      </c>
      <c r="E41" s="225">
        <v>502</v>
      </c>
      <c r="F41" s="227">
        <v>1742</v>
      </c>
      <c r="G41" s="227" t="s">
        <v>54</v>
      </c>
      <c r="H41" s="227">
        <v>50</v>
      </c>
      <c r="I41" s="225">
        <v>923</v>
      </c>
      <c r="J41" s="225">
        <v>831</v>
      </c>
      <c r="K41" s="225">
        <v>900</v>
      </c>
      <c r="L41" s="249">
        <v>1340</v>
      </c>
      <c r="M41" s="274">
        <v>0</v>
      </c>
      <c r="N41" s="286">
        <f t="shared" si="1"/>
        <v>1340</v>
      </c>
    </row>
    <row r="42" spans="1:14" x14ac:dyDescent="0.2">
      <c r="A42" s="16" t="s">
        <v>473</v>
      </c>
      <c r="B42" s="13" t="s">
        <v>418</v>
      </c>
      <c r="C42" s="213" t="s">
        <v>465</v>
      </c>
      <c r="D42" s="223" t="s">
        <v>495</v>
      </c>
      <c r="E42" s="225">
        <v>595</v>
      </c>
      <c r="F42" s="227">
        <v>818</v>
      </c>
      <c r="G42" s="227" t="s">
        <v>475</v>
      </c>
      <c r="H42" s="227">
        <v>50</v>
      </c>
      <c r="I42" s="225">
        <v>486</v>
      </c>
      <c r="J42" s="225">
        <v>256</v>
      </c>
      <c r="K42" s="225">
        <v>300</v>
      </c>
      <c r="L42" s="249">
        <v>1010</v>
      </c>
      <c r="M42" s="274">
        <v>0</v>
      </c>
      <c r="N42" s="286">
        <f t="shared" si="1"/>
        <v>1010</v>
      </c>
    </row>
    <row r="43" spans="1:14" x14ac:dyDescent="0.2">
      <c r="A43" s="16" t="s">
        <v>476</v>
      </c>
      <c r="B43" s="13" t="s">
        <v>418</v>
      </c>
      <c r="C43" s="213" t="s">
        <v>465</v>
      </c>
      <c r="D43" s="223" t="s">
        <v>496</v>
      </c>
      <c r="E43" s="225">
        <v>595</v>
      </c>
      <c r="F43" s="227">
        <v>986</v>
      </c>
      <c r="G43" s="227" t="s">
        <v>475</v>
      </c>
      <c r="H43" s="227">
        <v>50</v>
      </c>
      <c r="I43" s="225">
        <v>586</v>
      </c>
      <c r="J43" s="225">
        <v>310</v>
      </c>
      <c r="K43" s="225">
        <v>300</v>
      </c>
      <c r="L43" s="249">
        <v>1050</v>
      </c>
      <c r="M43" s="274">
        <v>0</v>
      </c>
      <c r="N43" s="286">
        <f t="shared" si="1"/>
        <v>1050</v>
      </c>
    </row>
    <row r="44" spans="1:14" x14ac:dyDescent="0.2">
      <c r="A44" s="16" t="s">
        <v>478</v>
      </c>
      <c r="B44" s="13" t="s">
        <v>418</v>
      </c>
      <c r="C44" s="213" t="s">
        <v>465</v>
      </c>
      <c r="D44" s="223" t="s">
        <v>497</v>
      </c>
      <c r="E44" s="225">
        <v>595</v>
      </c>
      <c r="F44" s="227">
        <v>1238</v>
      </c>
      <c r="G44" s="227" t="s">
        <v>475</v>
      </c>
      <c r="H44" s="227">
        <v>50</v>
      </c>
      <c r="I44" s="225">
        <v>739</v>
      </c>
      <c r="J44" s="225">
        <v>389</v>
      </c>
      <c r="K44" s="225">
        <v>600</v>
      </c>
      <c r="L44" s="249">
        <v>1160</v>
      </c>
      <c r="M44" s="274">
        <v>0</v>
      </c>
      <c r="N44" s="286">
        <f t="shared" si="1"/>
        <v>1160</v>
      </c>
    </row>
    <row r="45" spans="1:14" x14ac:dyDescent="0.2">
      <c r="A45" s="16" t="s">
        <v>480</v>
      </c>
      <c r="B45" s="13" t="s">
        <v>418</v>
      </c>
      <c r="C45" s="213" t="s">
        <v>465</v>
      </c>
      <c r="D45" s="223" t="s">
        <v>498</v>
      </c>
      <c r="E45" s="225">
        <v>595</v>
      </c>
      <c r="F45" s="227">
        <v>1742</v>
      </c>
      <c r="G45" s="227" t="s">
        <v>475</v>
      </c>
      <c r="H45" s="227">
        <v>50</v>
      </c>
      <c r="I45" s="225">
        <v>1057</v>
      </c>
      <c r="J45" s="225">
        <v>553</v>
      </c>
      <c r="K45" s="225">
        <v>900</v>
      </c>
      <c r="L45" s="249">
        <v>1270</v>
      </c>
      <c r="M45" s="274">
        <v>0</v>
      </c>
      <c r="N45" s="286">
        <f t="shared" si="1"/>
        <v>1270</v>
      </c>
    </row>
    <row r="46" spans="1:14" x14ac:dyDescent="0.2">
      <c r="A46" s="16" t="s">
        <v>482</v>
      </c>
      <c r="B46" s="13" t="s">
        <v>418</v>
      </c>
      <c r="C46" s="213" t="s">
        <v>465</v>
      </c>
      <c r="D46" s="223" t="s">
        <v>499</v>
      </c>
      <c r="E46" s="225">
        <v>746</v>
      </c>
      <c r="F46" s="227">
        <v>818</v>
      </c>
      <c r="G46" s="227" t="s">
        <v>484</v>
      </c>
      <c r="H46" s="227">
        <v>50</v>
      </c>
      <c r="I46" s="225">
        <v>582</v>
      </c>
      <c r="J46" s="225">
        <v>305</v>
      </c>
      <c r="K46" s="225">
        <v>300</v>
      </c>
      <c r="L46" s="249">
        <v>1050</v>
      </c>
      <c r="M46" s="274">
        <v>0</v>
      </c>
      <c r="N46" s="286">
        <f t="shared" si="1"/>
        <v>1050</v>
      </c>
    </row>
    <row r="47" spans="1:14" x14ac:dyDescent="0.2">
      <c r="A47" s="16" t="s">
        <v>485</v>
      </c>
      <c r="B47" s="13" t="s">
        <v>418</v>
      </c>
      <c r="C47" s="213" t="s">
        <v>465</v>
      </c>
      <c r="D47" s="223" t="s">
        <v>500</v>
      </c>
      <c r="E47" s="225">
        <v>746</v>
      </c>
      <c r="F47" s="227">
        <v>986</v>
      </c>
      <c r="G47" s="227" t="s">
        <v>484</v>
      </c>
      <c r="H47" s="227">
        <v>50</v>
      </c>
      <c r="I47" s="243">
        <v>702</v>
      </c>
      <c r="J47" s="243">
        <v>365</v>
      </c>
      <c r="K47" s="225">
        <v>600</v>
      </c>
      <c r="L47" s="249">
        <v>1090</v>
      </c>
      <c r="M47" s="274">
        <v>0</v>
      </c>
      <c r="N47" s="286">
        <f t="shared" si="1"/>
        <v>1090</v>
      </c>
    </row>
    <row r="48" spans="1:14" x14ac:dyDescent="0.2">
      <c r="A48" s="16" t="s">
        <v>487</v>
      </c>
      <c r="B48" s="13" t="s">
        <v>418</v>
      </c>
      <c r="C48" s="213" t="s">
        <v>465</v>
      </c>
      <c r="D48" s="223" t="s">
        <v>501</v>
      </c>
      <c r="E48" s="225">
        <v>746</v>
      </c>
      <c r="F48" s="227">
        <v>1238</v>
      </c>
      <c r="G48" s="227" t="s">
        <v>484</v>
      </c>
      <c r="H48" s="227">
        <v>50</v>
      </c>
      <c r="I48" s="225">
        <v>886</v>
      </c>
      <c r="J48" s="225">
        <v>460</v>
      </c>
      <c r="K48" s="225">
        <v>600</v>
      </c>
      <c r="L48" s="249">
        <v>1240</v>
      </c>
      <c r="M48" s="274">
        <v>0</v>
      </c>
      <c r="N48" s="286">
        <f t="shared" si="1"/>
        <v>1240</v>
      </c>
    </row>
    <row r="49" spans="1:15" ht="13.5" thickBot="1" x14ac:dyDescent="0.25">
      <c r="A49" s="66" t="s">
        <v>489</v>
      </c>
      <c r="B49" s="56" t="s">
        <v>418</v>
      </c>
      <c r="C49" s="267" t="s">
        <v>465</v>
      </c>
      <c r="D49" s="231" t="s">
        <v>502</v>
      </c>
      <c r="E49" s="232">
        <v>746</v>
      </c>
      <c r="F49" s="233">
        <v>1742</v>
      </c>
      <c r="G49" s="233" t="s">
        <v>484</v>
      </c>
      <c r="H49" s="233">
        <v>50</v>
      </c>
      <c r="I49" s="232">
        <v>1267</v>
      </c>
      <c r="J49" s="232">
        <v>656</v>
      </c>
      <c r="K49" s="232">
        <v>900</v>
      </c>
      <c r="L49" s="248">
        <v>1520</v>
      </c>
      <c r="M49" s="280">
        <v>0</v>
      </c>
      <c r="N49" s="294">
        <f t="shared" si="1"/>
        <v>1520</v>
      </c>
    </row>
    <row r="50" spans="1:15" x14ac:dyDescent="0.2">
      <c r="A50" s="317" t="s">
        <v>503</v>
      </c>
      <c r="B50" s="25" t="s">
        <v>418</v>
      </c>
      <c r="C50" s="265" t="s">
        <v>504</v>
      </c>
      <c r="D50" s="220" t="s">
        <v>505</v>
      </c>
      <c r="E50" s="37">
        <v>400</v>
      </c>
      <c r="F50" s="38">
        <v>776</v>
      </c>
      <c r="G50" s="38" t="s">
        <v>43</v>
      </c>
      <c r="H50" s="38">
        <v>50</v>
      </c>
      <c r="I50" s="37">
        <v>257</v>
      </c>
      <c r="J50" s="37">
        <v>131</v>
      </c>
      <c r="K50" s="37">
        <v>150</v>
      </c>
      <c r="L50" s="318">
        <v>800</v>
      </c>
      <c r="M50" s="284">
        <v>0</v>
      </c>
      <c r="N50" s="285">
        <f t="shared" si="1"/>
        <v>800</v>
      </c>
    </row>
    <row r="51" spans="1:15" x14ac:dyDescent="0.2">
      <c r="A51" s="319" t="s">
        <v>506</v>
      </c>
      <c r="B51" s="13" t="s">
        <v>418</v>
      </c>
      <c r="C51" s="208" t="s">
        <v>504</v>
      </c>
      <c r="D51" s="223" t="s">
        <v>507</v>
      </c>
      <c r="E51" s="34">
        <v>400</v>
      </c>
      <c r="F51" s="35">
        <v>1010</v>
      </c>
      <c r="G51" s="35" t="s">
        <v>43</v>
      </c>
      <c r="H51" s="35">
        <v>50</v>
      </c>
      <c r="I51" s="34">
        <v>328</v>
      </c>
      <c r="J51" s="34">
        <v>167</v>
      </c>
      <c r="K51" s="34">
        <v>300</v>
      </c>
      <c r="L51" s="316">
        <v>890</v>
      </c>
      <c r="M51" s="274">
        <v>0</v>
      </c>
      <c r="N51" s="286">
        <f t="shared" si="1"/>
        <v>890</v>
      </c>
    </row>
    <row r="52" spans="1:15" x14ac:dyDescent="0.2">
      <c r="A52" s="319" t="s">
        <v>508</v>
      </c>
      <c r="B52" s="13" t="s">
        <v>418</v>
      </c>
      <c r="C52" s="208" t="s">
        <v>504</v>
      </c>
      <c r="D52" s="223" t="s">
        <v>509</v>
      </c>
      <c r="E52" s="34">
        <v>400</v>
      </c>
      <c r="F52" s="35">
        <v>1238</v>
      </c>
      <c r="G52" s="35" t="s">
        <v>43</v>
      </c>
      <c r="H52" s="35">
        <v>50</v>
      </c>
      <c r="I52" s="34">
        <v>399</v>
      </c>
      <c r="J52" s="34">
        <v>203</v>
      </c>
      <c r="K52" s="34">
        <v>300</v>
      </c>
      <c r="L52" s="316">
        <v>940</v>
      </c>
      <c r="M52" s="274">
        <v>0</v>
      </c>
      <c r="N52" s="286">
        <f t="shared" si="1"/>
        <v>940</v>
      </c>
    </row>
    <row r="53" spans="1:15" x14ac:dyDescent="0.2">
      <c r="A53" s="319" t="s">
        <v>510</v>
      </c>
      <c r="B53" s="13" t="s">
        <v>418</v>
      </c>
      <c r="C53" s="208" t="s">
        <v>504</v>
      </c>
      <c r="D53" s="223" t="s">
        <v>511</v>
      </c>
      <c r="E53" s="34">
        <v>400</v>
      </c>
      <c r="F53" s="35">
        <v>1667</v>
      </c>
      <c r="G53" s="35" t="s">
        <v>43</v>
      </c>
      <c r="H53" s="35">
        <v>50</v>
      </c>
      <c r="I53" s="34">
        <v>523</v>
      </c>
      <c r="J53" s="34">
        <v>267</v>
      </c>
      <c r="K53" s="34">
        <v>300</v>
      </c>
      <c r="L53" s="316">
        <v>1040</v>
      </c>
      <c r="M53" s="274">
        <v>0</v>
      </c>
      <c r="N53" s="286">
        <f t="shared" si="1"/>
        <v>1040</v>
      </c>
    </row>
    <row r="54" spans="1:15" x14ac:dyDescent="0.2">
      <c r="A54" s="319" t="s">
        <v>512</v>
      </c>
      <c r="B54" s="13" t="s">
        <v>418</v>
      </c>
      <c r="C54" s="208" t="s">
        <v>504</v>
      </c>
      <c r="D54" s="223" t="s">
        <v>513</v>
      </c>
      <c r="E54" s="34">
        <v>608</v>
      </c>
      <c r="F54" s="35">
        <v>776</v>
      </c>
      <c r="G54" s="35" t="s">
        <v>43</v>
      </c>
      <c r="H54" s="35">
        <v>50</v>
      </c>
      <c r="I54" s="34">
        <v>353</v>
      </c>
      <c r="J54" s="34">
        <v>180</v>
      </c>
      <c r="K54" s="34">
        <v>300</v>
      </c>
      <c r="L54" s="316">
        <v>990</v>
      </c>
      <c r="M54" s="274">
        <v>0</v>
      </c>
      <c r="N54" s="286">
        <f t="shared" si="1"/>
        <v>990</v>
      </c>
    </row>
    <row r="55" spans="1:15" x14ac:dyDescent="0.2">
      <c r="A55" s="319" t="s">
        <v>514</v>
      </c>
      <c r="B55" s="13" t="s">
        <v>418</v>
      </c>
      <c r="C55" s="208" t="s">
        <v>504</v>
      </c>
      <c r="D55" s="223" t="s">
        <v>515</v>
      </c>
      <c r="E55" s="34">
        <v>608</v>
      </c>
      <c r="F55" s="35">
        <v>1010</v>
      </c>
      <c r="G55" s="35" t="s">
        <v>43</v>
      </c>
      <c r="H55" s="35">
        <v>50</v>
      </c>
      <c r="I55" s="34">
        <v>449</v>
      </c>
      <c r="J55" s="34">
        <v>229</v>
      </c>
      <c r="K55" s="34">
        <v>300</v>
      </c>
      <c r="L55" s="316">
        <v>1070</v>
      </c>
      <c r="M55" s="274">
        <v>0</v>
      </c>
      <c r="N55" s="286">
        <f t="shared" si="1"/>
        <v>1070</v>
      </c>
    </row>
    <row r="56" spans="1:15" x14ac:dyDescent="0.2">
      <c r="A56" s="224" t="s">
        <v>516</v>
      </c>
      <c r="B56" s="13" t="s">
        <v>418</v>
      </c>
      <c r="C56" s="208" t="s">
        <v>504</v>
      </c>
      <c r="D56" s="223" t="s">
        <v>517</v>
      </c>
      <c r="E56" s="34">
        <v>608</v>
      </c>
      <c r="F56" s="35">
        <v>1238</v>
      </c>
      <c r="G56" s="35" t="s">
        <v>43</v>
      </c>
      <c r="H56" s="35">
        <v>50</v>
      </c>
      <c r="I56" s="34">
        <v>545</v>
      </c>
      <c r="J56" s="34">
        <v>278</v>
      </c>
      <c r="K56" s="34">
        <v>300</v>
      </c>
      <c r="L56" s="249">
        <v>1150</v>
      </c>
      <c r="M56" s="274">
        <v>0</v>
      </c>
      <c r="N56" s="286">
        <f t="shared" si="1"/>
        <v>1150</v>
      </c>
    </row>
    <row r="57" spans="1:15" ht="13.5" thickBot="1" x14ac:dyDescent="0.25">
      <c r="A57" s="237" t="s">
        <v>518</v>
      </c>
      <c r="B57" s="56" t="s">
        <v>418</v>
      </c>
      <c r="C57" s="267" t="s">
        <v>504</v>
      </c>
      <c r="D57" s="231" t="s">
        <v>519</v>
      </c>
      <c r="E57" s="57">
        <v>608</v>
      </c>
      <c r="F57" s="58">
        <v>1667</v>
      </c>
      <c r="G57" s="58" t="s">
        <v>43</v>
      </c>
      <c r="H57" s="58">
        <v>50</v>
      </c>
      <c r="I57" s="57">
        <v>712</v>
      </c>
      <c r="J57" s="57">
        <v>365</v>
      </c>
      <c r="K57" s="57">
        <v>600</v>
      </c>
      <c r="L57" s="248">
        <v>1250</v>
      </c>
      <c r="M57" s="280">
        <v>0</v>
      </c>
      <c r="N57" s="294">
        <f t="shared" si="1"/>
        <v>1250</v>
      </c>
    </row>
    <row r="58" spans="1:15" x14ac:dyDescent="0.2">
      <c r="A58" s="317" t="s">
        <v>520</v>
      </c>
      <c r="B58" s="25" t="s">
        <v>418</v>
      </c>
      <c r="C58" s="265" t="s">
        <v>521</v>
      </c>
      <c r="D58" s="220" t="s">
        <v>522</v>
      </c>
      <c r="E58" s="37">
        <v>250</v>
      </c>
      <c r="F58" s="38">
        <v>645</v>
      </c>
      <c r="G58" s="38" t="s">
        <v>523</v>
      </c>
      <c r="H58" s="38">
        <v>210</v>
      </c>
      <c r="I58" s="37">
        <v>178</v>
      </c>
      <c r="J58" s="37">
        <v>94</v>
      </c>
      <c r="K58" s="37">
        <v>150</v>
      </c>
      <c r="L58" s="318">
        <v>780</v>
      </c>
      <c r="M58" s="284">
        <v>0</v>
      </c>
      <c r="N58" s="285">
        <f t="shared" si="1"/>
        <v>780</v>
      </c>
    </row>
    <row r="59" spans="1:15" x14ac:dyDescent="0.2">
      <c r="A59" s="319" t="s">
        <v>524</v>
      </c>
      <c r="B59" s="13" t="s">
        <v>418</v>
      </c>
      <c r="C59" s="208" t="s">
        <v>521</v>
      </c>
      <c r="D59" s="223" t="s">
        <v>525</v>
      </c>
      <c r="E59" s="34">
        <v>250</v>
      </c>
      <c r="F59" s="35">
        <v>900</v>
      </c>
      <c r="G59" s="35" t="s">
        <v>523</v>
      </c>
      <c r="H59" s="35">
        <v>210</v>
      </c>
      <c r="I59" s="34">
        <v>242</v>
      </c>
      <c r="J59" s="34">
        <v>127</v>
      </c>
      <c r="K59" s="34">
        <v>150</v>
      </c>
      <c r="L59" s="316">
        <v>850</v>
      </c>
      <c r="M59" s="274">
        <v>0</v>
      </c>
      <c r="N59" s="286">
        <f t="shared" si="1"/>
        <v>850</v>
      </c>
    </row>
    <row r="60" spans="1:15" x14ac:dyDescent="0.2">
      <c r="A60" s="319" t="s">
        <v>526</v>
      </c>
      <c r="B60" s="13" t="s">
        <v>418</v>
      </c>
      <c r="C60" s="208" t="s">
        <v>521</v>
      </c>
      <c r="D60" s="223" t="s">
        <v>527</v>
      </c>
      <c r="E60" s="34">
        <v>250</v>
      </c>
      <c r="F60" s="35">
        <v>1155</v>
      </c>
      <c r="G60" s="35" t="s">
        <v>523</v>
      </c>
      <c r="H60" s="35">
        <v>210</v>
      </c>
      <c r="I60" s="34">
        <v>307</v>
      </c>
      <c r="J60" s="34">
        <v>161</v>
      </c>
      <c r="K60" s="34">
        <v>300</v>
      </c>
      <c r="L60" s="316">
        <v>910</v>
      </c>
      <c r="M60" s="274">
        <v>0</v>
      </c>
      <c r="N60" s="286">
        <f t="shared" si="1"/>
        <v>910</v>
      </c>
    </row>
    <row r="61" spans="1:15" ht="13.5" thickBot="1" x14ac:dyDescent="0.25">
      <c r="A61" s="322" t="s">
        <v>528</v>
      </c>
      <c r="B61" s="56" t="s">
        <v>418</v>
      </c>
      <c r="C61" s="267" t="s">
        <v>521</v>
      </c>
      <c r="D61" s="231" t="s">
        <v>529</v>
      </c>
      <c r="E61" s="57">
        <v>250</v>
      </c>
      <c r="F61" s="58">
        <v>1495</v>
      </c>
      <c r="G61" s="58" t="s">
        <v>523</v>
      </c>
      <c r="H61" s="58">
        <v>210</v>
      </c>
      <c r="I61" s="57">
        <v>398</v>
      </c>
      <c r="J61" s="57">
        <v>207</v>
      </c>
      <c r="K61" s="57">
        <v>300</v>
      </c>
      <c r="L61" s="323">
        <v>950</v>
      </c>
      <c r="M61" s="280">
        <v>0</v>
      </c>
      <c r="N61" s="294">
        <f t="shared" si="1"/>
        <v>950</v>
      </c>
    </row>
    <row r="62" spans="1:15" s="41" customFormat="1" ht="12.75" customHeight="1" x14ac:dyDescent="0.2">
      <c r="A62" s="221" t="s">
        <v>530</v>
      </c>
      <c r="B62" s="324" t="s">
        <v>418</v>
      </c>
      <c r="C62" s="315" t="s">
        <v>531</v>
      </c>
      <c r="D62" s="220" t="s">
        <v>532</v>
      </c>
      <c r="E62" s="37">
        <v>400</v>
      </c>
      <c r="F62" s="37">
        <v>773</v>
      </c>
      <c r="G62" s="37" t="s">
        <v>533</v>
      </c>
      <c r="H62" s="37">
        <v>360</v>
      </c>
      <c r="I62" s="37">
        <v>252</v>
      </c>
      <c r="J62" s="37">
        <v>135</v>
      </c>
      <c r="K62" s="37">
        <v>150</v>
      </c>
      <c r="L62" s="318">
        <v>800</v>
      </c>
      <c r="M62" s="284">
        <v>0</v>
      </c>
      <c r="N62" s="285">
        <f t="shared" si="1"/>
        <v>800</v>
      </c>
      <c r="O62" s="182"/>
    </row>
    <row r="63" spans="1:15" s="41" customFormat="1" ht="12.75" customHeight="1" x14ac:dyDescent="0.2">
      <c r="A63" s="224" t="s">
        <v>534</v>
      </c>
      <c r="B63" s="65" t="s">
        <v>418</v>
      </c>
      <c r="C63" s="213" t="s">
        <v>531</v>
      </c>
      <c r="D63" s="223" t="s">
        <v>535</v>
      </c>
      <c r="E63" s="34">
        <v>400</v>
      </c>
      <c r="F63" s="34">
        <v>1043</v>
      </c>
      <c r="G63" s="34" t="s">
        <v>533</v>
      </c>
      <c r="H63" s="34">
        <v>360</v>
      </c>
      <c r="I63" s="34">
        <v>339</v>
      </c>
      <c r="J63" s="34">
        <v>180</v>
      </c>
      <c r="K63" s="34">
        <v>300</v>
      </c>
      <c r="L63" s="316">
        <v>890</v>
      </c>
      <c r="M63" s="274">
        <v>0</v>
      </c>
      <c r="N63" s="286">
        <f t="shared" si="1"/>
        <v>890</v>
      </c>
      <c r="O63" s="182"/>
    </row>
    <row r="64" spans="1:15" s="41" customFormat="1" ht="12.75" customHeight="1" x14ac:dyDescent="0.2">
      <c r="A64" s="224" t="s">
        <v>536</v>
      </c>
      <c r="B64" s="65" t="s">
        <v>418</v>
      </c>
      <c r="C64" s="213" t="s">
        <v>531</v>
      </c>
      <c r="D64" s="223" t="s">
        <v>537</v>
      </c>
      <c r="E64" s="34">
        <v>400</v>
      </c>
      <c r="F64" s="34">
        <v>1313</v>
      </c>
      <c r="G64" s="34" t="s">
        <v>533</v>
      </c>
      <c r="H64" s="34">
        <v>360</v>
      </c>
      <c r="I64" s="34">
        <v>441</v>
      </c>
      <c r="J64" s="34">
        <v>232</v>
      </c>
      <c r="K64" s="34">
        <v>300</v>
      </c>
      <c r="L64" s="316">
        <v>980</v>
      </c>
      <c r="M64" s="274">
        <v>0</v>
      </c>
      <c r="N64" s="286">
        <f t="shared" si="1"/>
        <v>980</v>
      </c>
      <c r="O64" s="182"/>
    </row>
    <row r="65" spans="1:15" s="41" customFormat="1" ht="12.75" customHeight="1" x14ac:dyDescent="0.2">
      <c r="A65" s="224" t="s">
        <v>538</v>
      </c>
      <c r="B65" s="65" t="s">
        <v>418</v>
      </c>
      <c r="C65" s="213" t="s">
        <v>531</v>
      </c>
      <c r="D65" s="223" t="s">
        <v>539</v>
      </c>
      <c r="E65" s="34">
        <v>400</v>
      </c>
      <c r="F65" s="34">
        <v>1583</v>
      </c>
      <c r="G65" s="34" t="s">
        <v>533</v>
      </c>
      <c r="H65" s="34">
        <v>360</v>
      </c>
      <c r="I65" s="34">
        <v>529</v>
      </c>
      <c r="J65" s="34">
        <v>287</v>
      </c>
      <c r="K65" s="34">
        <v>300</v>
      </c>
      <c r="L65" s="316">
        <v>1060</v>
      </c>
      <c r="M65" s="274">
        <v>0</v>
      </c>
      <c r="N65" s="286">
        <f t="shared" si="1"/>
        <v>1060</v>
      </c>
      <c r="O65" s="182"/>
    </row>
    <row r="66" spans="1:15" ht="12.75" customHeight="1" x14ac:dyDescent="0.2">
      <c r="A66" s="224" t="s">
        <v>540</v>
      </c>
      <c r="B66" s="13" t="s">
        <v>418</v>
      </c>
      <c r="C66" s="208" t="s">
        <v>531</v>
      </c>
      <c r="D66" s="223" t="s">
        <v>541</v>
      </c>
      <c r="E66" s="14">
        <v>555</v>
      </c>
      <c r="F66" s="15">
        <v>773</v>
      </c>
      <c r="G66" s="15" t="s">
        <v>533</v>
      </c>
      <c r="H66" s="15">
        <v>515</v>
      </c>
      <c r="I66" s="14">
        <v>324</v>
      </c>
      <c r="J66" s="14">
        <v>174</v>
      </c>
      <c r="K66" s="14">
        <v>300</v>
      </c>
      <c r="L66" s="249">
        <v>830</v>
      </c>
      <c r="M66" s="274">
        <v>0</v>
      </c>
      <c r="N66" s="286">
        <f t="shared" si="1"/>
        <v>830</v>
      </c>
    </row>
    <row r="67" spans="1:15" ht="12.75" customHeight="1" x14ac:dyDescent="0.2">
      <c r="A67" s="224" t="s">
        <v>542</v>
      </c>
      <c r="B67" s="13" t="s">
        <v>418</v>
      </c>
      <c r="C67" s="208" t="s">
        <v>531</v>
      </c>
      <c r="D67" s="223" t="s">
        <v>543</v>
      </c>
      <c r="E67" s="14">
        <v>555</v>
      </c>
      <c r="F67" s="15">
        <v>1043</v>
      </c>
      <c r="G67" s="15" t="s">
        <v>533</v>
      </c>
      <c r="H67" s="15">
        <v>515</v>
      </c>
      <c r="I67" s="14">
        <v>440</v>
      </c>
      <c r="J67" s="14">
        <v>233</v>
      </c>
      <c r="K67" s="14">
        <v>300</v>
      </c>
      <c r="L67" s="249">
        <v>1010</v>
      </c>
      <c r="M67" s="274">
        <v>0</v>
      </c>
      <c r="N67" s="286">
        <f t="shared" si="1"/>
        <v>1010</v>
      </c>
    </row>
    <row r="68" spans="1:15" ht="12.75" customHeight="1" x14ac:dyDescent="0.2">
      <c r="A68" s="224" t="s">
        <v>544</v>
      </c>
      <c r="B68" s="65" t="s">
        <v>418</v>
      </c>
      <c r="C68" s="213" t="s">
        <v>531</v>
      </c>
      <c r="D68" s="223" t="s">
        <v>545</v>
      </c>
      <c r="E68" s="14">
        <v>555</v>
      </c>
      <c r="F68" s="15">
        <v>1313</v>
      </c>
      <c r="G68" s="34" t="s">
        <v>533</v>
      </c>
      <c r="H68" s="15">
        <v>515</v>
      </c>
      <c r="I68" s="14">
        <v>575</v>
      </c>
      <c r="J68" s="14">
        <v>303</v>
      </c>
      <c r="K68" s="14">
        <v>300</v>
      </c>
      <c r="L68" s="249">
        <v>1190</v>
      </c>
      <c r="M68" s="274">
        <v>0</v>
      </c>
      <c r="N68" s="286">
        <f t="shared" si="1"/>
        <v>1190</v>
      </c>
    </row>
    <row r="69" spans="1:15" ht="12.75" customHeight="1" thickBot="1" x14ac:dyDescent="0.25">
      <c r="A69" s="237" t="s">
        <v>546</v>
      </c>
      <c r="B69" s="56" t="s">
        <v>418</v>
      </c>
      <c r="C69" s="267" t="s">
        <v>531</v>
      </c>
      <c r="D69" s="231" t="s">
        <v>547</v>
      </c>
      <c r="E69" s="39">
        <v>555</v>
      </c>
      <c r="F69" s="59">
        <v>1583</v>
      </c>
      <c r="G69" s="57" t="s">
        <v>533</v>
      </c>
      <c r="H69" s="59">
        <v>515</v>
      </c>
      <c r="I69" s="39">
        <v>690</v>
      </c>
      <c r="J69" s="39">
        <v>362</v>
      </c>
      <c r="K69" s="39">
        <v>600</v>
      </c>
      <c r="L69" s="248">
        <v>1260</v>
      </c>
      <c r="M69" s="280">
        <v>0</v>
      </c>
      <c r="N69" s="294">
        <f t="shared" si="1"/>
        <v>1260</v>
      </c>
    </row>
    <row r="70" spans="1:15" s="41" customFormat="1" ht="12.75" customHeight="1" x14ac:dyDescent="0.2">
      <c r="A70" s="317" t="s">
        <v>548</v>
      </c>
      <c r="B70" s="48" t="s">
        <v>418</v>
      </c>
      <c r="C70" s="325" t="s">
        <v>531</v>
      </c>
      <c r="D70" s="220" t="s">
        <v>549</v>
      </c>
      <c r="E70" s="37">
        <v>400</v>
      </c>
      <c r="F70" s="37">
        <v>773</v>
      </c>
      <c r="G70" s="27" t="s">
        <v>550</v>
      </c>
      <c r="H70" s="37">
        <v>50</v>
      </c>
      <c r="I70" s="37">
        <v>252</v>
      </c>
      <c r="J70" s="37">
        <v>135</v>
      </c>
      <c r="K70" s="37">
        <v>150</v>
      </c>
      <c r="L70" s="318">
        <v>880</v>
      </c>
      <c r="M70" s="284">
        <v>0</v>
      </c>
      <c r="N70" s="285">
        <f t="shared" si="1"/>
        <v>880</v>
      </c>
      <c r="O70" s="182"/>
    </row>
    <row r="71" spans="1:15" s="41" customFormat="1" ht="12.75" customHeight="1" x14ac:dyDescent="0.2">
      <c r="A71" s="319" t="s">
        <v>551</v>
      </c>
      <c r="B71" s="49" t="s">
        <v>418</v>
      </c>
      <c r="C71" s="210" t="s">
        <v>531</v>
      </c>
      <c r="D71" s="223" t="s">
        <v>552</v>
      </c>
      <c r="E71" s="34">
        <v>400</v>
      </c>
      <c r="F71" s="34">
        <v>1043</v>
      </c>
      <c r="G71" s="15" t="s">
        <v>550</v>
      </c>
      <c r="H71" s="34">
        <v>50</v>
      </c>
      <c r="I71" s="34">
        <v>339</v>
      </c>
      <c r="J71" s="34">
        <v>180</v>
      </c>
      <c r="K71" s="34">
        <v>300</v>
      </c>
      <c r="L71" s="316">
        <v>970</v>
      </c>
      <c r="M71" s="274">
        <v>0</v>
      </c>
      <c r="N71" s="286">
        <f t="shared" ref="N71:N134" si="2">L71-(L71*M71)</f>
        <v>970</v>
      </c>
      <c r="O71" s="182"/>
    </row>
    <row r="72" spans="1:15" s="41" customFormat="1" ht="12.75" customHeight="1" x14ac:dyDescent="0.2">
      <c r="A72" s="319" t="s">
        <v>553</v>
      </c>
      <c r="B72" s="49" t="s">
        <v>418</v>
      </c>
      <c r="C72" s="210" t="s">
        <v>531</v>
      </c>
      <c r="D72" s="223" t="s">
        <v>554</v>
      </c>
      <c r="E72" s="34">
        <v>400</v>
      </c>
      <c r="F72" s="34">
        <v>1313</v>
      </c>
      <c r="G72" s="15" t="s">
        <v>550</v>
      </c>
      <c r="H72" s="34">
        <v>50</v>
      </c>
      <c r="I72" s="34">
        <v>441</v>
      </c>
      <c r="J72" s="34">
        <v>232</v>
      </c>
      <c r="K72" s="34">
        <v>300</v>
      </c>
      <c r="L72" s="316">
        <v>1060</v>
      </c>
      <c r="M72" s="274">
        <v>0</v>
      </c>
      <c r="N72" s="286">
        <f t="shared" si="2"/>
        <v>1060</v>
      </c>
      <c r="O72" s="182"/>
    </row>
    <row r="73" spans="1:15" s="41" customFormat="1" ht="12.75" customHeight="1" x14ac:dyDescent="0.2">
      <c r="A73" s="319" t="s">
        <v>555</v>
      </c>
      <c r="B73" s="49" t="s">
        <v>418</v>
      </c>
      <c r="C73" s="210" t="s">
        <v>531</v>
      </c>
      <c r="D73" s="223" t="s">
        <v>556</v>
      </c>
      <c r="E73" s="34">
        <v>400</v>
      </c>
      <c r="F73" s="34">
        <v>1583</v>
      </c>
      <c r="G73" s="15" t="s">
        <v>550</v>
      </c>
      <c r="H73" s="34">
        <v>50</v>
      </c>
      <c r="I73" s="34">
        <v>529</v>
      </c>
      <c r="J73" s="34">
        <v>287</v>
      </c>
      <c r="K73" s="34">
        <v>300</v>
      </c>
      <c r="L73" s="316">
        <v>1140</v>
      </c>
      <c r="M73" s="274">
        <v>0</v>
      </c>
      <c r="N73" s="286">
        <f t="shared" si="2"/>
        <v>1140</v>
      </c>
      <c r="O73" s="182"/>
    </row>
    <row r="74" spans="1:15" x14ac:dyDescent="0.2">
      <c r="A74" s="326" t="s">
        <v>557</v>
      </c>
      <c r="B74" s="47" t="s">
        <v>418</v>
      </c>
      <c r="C74" s="211" t="s">
        <v>531</v>
      </c>
      <c r="D74" s="223" t="s">
        <v>558</v>
      </c>
      <c r="E74" s="14">
        <v>555</v>
      </c>
      <c r="F74" s="15">
        <v>773</v>
      </c>
      <c r="G74" s="15" t="s">
        <v>550</v>
      </c>
      <c r="H74" s="15">
        <v>50</v>
      </c>
      <c r="I74" s="14">
        <v>324</v>
      </c>
      <c r="J74" s="14">
        <v>174</v>
      </c>
      <c r="K74" s="14">
        <v>300</v>
      </c>
      <c r="L74" s="249">
        <v>910</v>
      </c>
      <c r="M74" s="274">
        <v>0</v>
      </c>
      <c r="N74" s="286">
        <f t="shared" si="2"/>
        <v>910</v>
      </c>
    </row>
    <row r="75" spans="1:15" x14ac:dyDescent="0.2">
      <c r="A75" s="326" t="s">
        <v>559</v>
      </c>
      <c r="B75" s="47" t="s">
        <v>418</v>
      </c>
      <c r="C75" s="211" t="s">
        <v>531</v>
      </c>
      <c r="D75" s="223" t="s">
        <v>560</v>
      </c>
      <c r="E75" s="14">
        <v>555</v>
      </c>
      <c r="F75" s="15">
        <v>1043</v>
      </c>
      <c r="G75" s="15" t="s">
        <v>550</v>
      </c>
      <c r="H75" s="15">
        <v>50</v>
      </c>
      <c r="I75" s="14">
        <v>440</v>
      </c>
      <c r="J75" s="14">
        <v>233</v>
      </c>
      <c r="K75" s="14">
        <v>300</v>
      </c>
      <c r="L75" s="249">
        <v>1090</v>
      </c>
      <c r="M75" s="274">
        <v>0</v>
      </c>
      <c r="N75" s="286">
        <f t="shared" si="2"/>
        <v>1090</v>
      </c>
    </row>
    <row r="76" spans="1:15" x14ac:dyDescent="0.2">
      <c r="A76" s="326" t="s">
        <v>561</v>
      </c>
      <c r="B76" s="47" t="s">
        <v>418</v>
      </c>
      <c r="C76" s="211" t="s">
        <v>531</v>
      </c>
      <c r="D76" s="223" t="s">
        <v>562</v>
      </c>
      <c r="E76" s="14">
        <v>555</v>
      </c>
      <c r="F76" s="15">
        <v>1313</v>
      </c>
      <c r="G76" s="15" t="s">
        <v>550</v>
      </c>
      <c r="H76" s="15">
        <v>50</v>
      </c>
      <c r="I76" s="14">
        <v>575</v>
      </c>
      <c r="J76" s="14">
        <v>303</v>
      </c>
      <c r="K76" s="14">
        <v>300</v>
      </c>
      <c r="L76" s="249">
        <v>1270</v>
      </c>
      <c r="M76" s="274">
        <v>0</v>
      </c>
      <c r="N76" s="286">
        <f t="shared" si="2"/>
        <v>1270</v>
      </c>
    </row>
    <row r="77" spans="1:15" ht="13.5" thickBot="1" x14ac:dyDescent="0.25">
      <c r="A77" s="328" t="s">
        <v>563</v>
      </c>
      <c r="B77" s="64" t="s">
        <v>418</v>
      </c>
      <c r="C77" s="329" t="s">
        <v>531</v>
      </c>
      <c r="D77" s="231" t="s">
        <v>564</v>
      </c>
      <c r="E77" s="39">
        <v>555</v>
      </c>
      <c r="F77" s="59">
        <v>1583</v>
      </c>
      <c r="G77" s="59" t="s">
        <v>550</v>
      </c>
      <c r="H77" s="59">
        <v>50</v>
      </c>
      <c r="I77" s="39">
        <v>690</v>
      </c>
      <c r="J77" s="39">
        <v>362</v>
      </c>
      <c r="K77" s="39">
        <v>600</v>
      </c>
      <c r="L77" s="248">
        <v>1340</v>
      </c>
      <c r="M77" s="280">
        <v>0</v>
      </c>
      <c r="N77" s="294">
        <f t="shared" si="2"/>
        <v>1340</v>
      </c>
    </row>
    <row r="78" spans="1:15" x14ac:dyDescent="0.2">
      <c r="A78" s="221" t="s">
        <v>565</v>
      </c>
      <c r="B78" s="25" t="s">
        <v>418</v>
      </c>
      <c r="C78" s="265" t="s">
        <v>566</v>
      </c>
      <c r="D78" s="220" t="s">
        <v>567</v>
      </c>
      <c r="E78" s="26">
        <v>544</v>
      </c>
      <c r="F78" s="27">
        <v>773</v>
      </c>
      <c r="G78" s="27" t="s">
        <v>421</v>
      </c>
      <c r="H78" s="27">
        <v>495</v>
      </c>
      <c r="I78" s="26">
        <v>339</v>
      </c>
      <c r="J78" s="26">
        <v>181</v>
      </c>
      <c r="K78" s="26">
        <v>300</v>
      </c>
      <c r="L78" s="311">
        <v>830</v>
      </c>
      <c r="M78" s="284">
        <v>0</v>
      </c>
      <c r="N78" s="285">
        <f t="shared" si="2"/>
        <v>830</v>
      </c>
    </row>
    <row r="79" spans="1:15" x14ac:dyDescent="0.2">
      <c r="A79" s="224" t="s">
        <v>568</v>
      </c>
      <c r="B79" s="13" t="s">
        <v>418</v>
      </c>
      <c r="C79" s="208" t="s">
        <v>566</v>
      </c>
      <c r="D79" s="223" t="s">
        <v>569</v>
      </c>
      <c r="E79" s="14">
        <v>544</v>
      </c>
      <c r="F79" s="15">
        <v>1043</v>
      </c>
      <c r="G79" s="15" t="s">
        <v>421</v>
      </c>
      <c r="H79" s="15">
        <v>495</v>
      </c>
      <c r="I79" s="14">
        <v>498</v>
      </c>
      <c r="J79" s="14">
        <v>268</v>
      </c>
      <c r="K79" s="14">
        <v>300</v>
      </c>
      <c r="L79" s="249">
        <v>1010</v>
      </c>
      <c r="M79" s="274">
        <v>0</v>
      </c>
      <c r="N79" s="286">
        <f t="shared" si="2"/>
        <v>1010</v>
      </c>
    </row>
    <row r="80" spans="1:15" ht="13.5" thickBot="1" x14ac:dyDescent="0.25">
      <c r="A80" s="237" t="s">
        <v>570</v>
      </c>
      <c r="B80" s="56" t="s">
        <v>418</v>
      </c>
      <c r="C80" s="267" t="s">
        <v>566</v>
      </c>
      <c r="D80" s="231" t="s">
        <v>571</v>
      </c>
      <c r="E80" s="39">
        <v>544</v>
      </c>
      <c r="F80" s="59">
        <v>1313</v>
      </c>
      <c r="G80" s="59" t="s">
        <v>421</v>
      </c>
      <c r="H80" s="59">
        <v>495</v>
      </c>
      <c r="I80" s="39">
        <v>620</v>
      </c>
      <c r="J80" s="39">
        <v>332</v>
      </c>
      <c r="K80" s="39">
        <v>600</v>
      </c>
      <c r="L80" s="248">
        <v>1200</v>
      </c>
      <c r="M80" s="280">
        <v>0</v>
      </c>
      <c r="N80" s="294">
        <f t="shared" si="2"/>
        <v>1200</v>
      </c>
    </row>
    <row r="81" spans="1:15" x14ac:dyDescent="0.2">
      <c r="A81" s="221" t="s">
        <v>572</v>
      </c>
      <c r="B81" s="25" t="s">
        <v>418</v>
      </c>
      <c r="C81" s="265" t="s">
        <v>566</v>
      </c>
      <c r="D81" s="220" t="s">
        <v>573</v>
      </c>
      <c r="E81" s="26">
        <v>544</v>
      </c>
      <c r="F81" s="27">
        <v>773</v>
      </c>
      <c r="G81" s="27" t="s">
        <v>421</v>
      </c>
      <c r="H81" s="27">
        <v>50</v>
      </c>
      <c r="I81" s="26">
        <v>339</v>
      </c>
      <c r="J81" s="26">
        <v>181</v>
      </c>
      <c r="K81" s="26">
        <v>300</v>
      </c>
      <c r="L81" s="311">
        <v>910</v>
      </c>
      <c r="M81" s="284">
        <v>0</v>
      </c>
      <c r="N81" s="285">
        <f t="shared" si="2"/>
        <v>910</v>
      </c>
    </row>
    <row r="82" spans="1:15" x14ac:dyDescent="0.2">
      <c r="A82" s="224" t="s">
        <v>574</v>
      </c>
      <c r="B82" s="13" t="s">
        <v>418</v>
      </c>
      <c r="C82" s="208" t="s">
        <v>566</v>
      </c>
      <c r="D82" s="223" t="s">
        <v>575</v>
      </c>
      <c r="E82" s="14">
        <v>544</v>
      </c>
      <c r="F82" s="15">
        <v>1043</v>
      </c>
      <c r="G82" s="15" t="s">
        <v>421</v>
      </c>
      <c r="H82" s="15">
        <v>50</v>
      </c>
      <c r="I82" s="14">
        <v>498</v>
      </c>
      <c r="J82" s="14">
        <v>268</v>
      </c>
      <c r="K82" s="14">
        <v>300</v>
      </c>
      <c r="L82" s="249">
        <v>1090</v>
      </c>
      <c r="M82" s="274">
        <v>0</v>
      </c>
      <c r="N82" s="286">
        <f t="shared" si="2"/>
        <v>1090</v>
      </c>
    </row>
    <row r="83" spans="1:15" ht="13.5" thickBot="1" x14ac:dyDescent="0.25">
      <c r="A83" s="237" t="s">
        <v>576</v>
      </c>
      <c r="B83" s="56" t="s">
        <v>418</v>
      </c>
      <c r="C83" s="267" t="s">
        <v>566</v>
      </c>
      <c r="D83" s="231" t="s">
        <v>577</v>
      </c>
      <c r="E83" s="39">
        <v>544</v>
      </c>
      <c r="F83" s="59">
        <v>1313</v>
      </c>
      <c r="G83" s="59" t="s">
        <v>421</v>
      </c>
      <c r="H83" s="59">
        <v>50</v>
      </c>
      <c r="I83" s="39">
        <v>620</v>
      </c>
      <c r="J83" s="39">
        <v>332</v>
      </c>
      <c r="K83" s="39">
        <v>600</v>
      </c>
      <c r="L83" s="248">
        <v>1280</v>
      </c>
      <c r="M83" s="280">
        <v>0</v>
      </c>
      <c r="N83" s="294">
        <f t="shared" si="2"/>
        <v>1280</v>
      </c>
    </row>
    <row r="84" spans="1:15" x14ac:dyDescent="0.2">
      <c r="A84" s="221" t="s">
        <v>578</v>
      </c>
      <c r="B84" s="25" t="s">
        <v>418</v>
      </c>
      <c r="C84" s="265" t="s">
        <v>579</v>
      </c>
      <c r="D84" s="25" t="s">
        <v>580</v>
      </c>
      <c r="E84" s="26">
        <v>595</v>
      </c>
      <c r="F84" s="27">
        <v>812</v>
      </c>
      <c r="G84" s="27" t="s">
        <v>581</v>
      </c>
      <c r="H84" s="27">
        <v>500</v>
      </c>
      <c r="I84" s="27">
        <v>392</v>
      </c>
      <c r="J84" s="27">
        <v>210</v>
      </c>
      <c r="K84" s="27">
        <v>300</v>
      </c>
      <c r="L84" s="311">
        <v>1150</v>
      </c>
      <c r="M84" s="284">
        <v>0</v>
      </c>
      <c r="N84" s="285">
        <f t="shared" si="2"/>
        <v>1150</v>
      </c>
    </row>
    <row r="85" spans="1:15" x14ac:dyDescent="0.2">
      <c r="A85" s="224" t="s">
        <v>582</v>
      </c>
      <c r="B85" s="13" t="s">
        <v>418</v>
      </c>
      <c r="C85" s="208" t="s">
        <v>579</v>
      </c>
      <c r="D85" s="13" t="s">
        <v>583</v>
      </c>
      <c r="E85" s="14">
        <v>595</v>
      </c>
      <c r="F85" s="15">
        <v>1097</v>
      </c>
      <c r="G85" s="15" t="s">
        <v>581</v>
      </c>
      <c r="H85" s="15">
        <v>500</v>
      </c>
      <c r="I85" s="15">
        <v>553</v>
      </c>
      <c r="J85" s="15">
        <v>293</v>
      </c>
      <c r="K85" s="15">
        <v>300</v>
      </c>
      <c r="L85" s="249">
        <v>1250</v>
      </c>
      <c r="M85" s="274">
        <v>0</v>
      </c>
      <c r="N85" s="286">
        <f t="shared" si="2"/>
        <v>1250</v>
      </c>
    </row>
    <row r="86" spans="1:15" x14ac:dyDescent="0.2">
      <c r="A86" s="224" t="s">
        <v>584</v>
      </c>
      <c r="B86" s="13" t="s">
        <v>418</v>
      </c>
      <c r="C86" s="208" t="s">
        <v>579</v>
      </c>
      <c r="D86" s="13" t="s">
        <v>585</v>
      </c>
      <c r="E86" s="14">
        <v>595</v>
      </c>
      <c r="F86" s="15">
        <v>1325</v>
      </c>
      <c r="G86" s="15" t="s">
        <v>581</v>
      </c>
      <c r="H86" s="15">
        <v>500</v>
      </c>
      <c r="I86" s="15">
        <v>664</v>
      </c>
      <c r="J86" s="15">
        <v>351</v>
      </c>
      <c r="K86" s="15">
        <v>600</v>
      </c>
      <c r="L86" s="249">
        <v>1450</v>
      </c>
      <c r="M86" s="274">
        <v>0</v>
      </c>
      <c r="N86" s="286">
        <f t="shared" si="2"/>
        <v>1450</v>
      </c>
    </row>
    <row r="87" spans="1:15" ht="13.5" thickBot="1" x14ac:dyDescent="0.25">
      <c r="A87" s="237" t="s">
        <v>586</v>
      </c>
      <c r="B87" s="56" t="s">
        <v>418</v>
      </c>
      <c r="C87" s="267" t="s">
        <v>579</v>
      </c>
      <c r="D87" s="56" t="s">
        <v>587</v>
      </c>
      <c r="E87" s="39">
        <v>595</v>
      </c>
      <c r="F87" s="59">
        <v>1667</v>
      </c>
      <c r="G87" s="59" t="s">
        <v>581</v>
      </c>
      <c r="H87" s="59">
        <v>500</v>
      </c>
      <c r="I87" s="59">
        <v>849</v>
      </c>
      <c r="J87" s="59">
        <v>448</v>
      </c>
      <c r="K87" s="59">
        <v>600</v>
      </c>
      <c r="L87" s="248">
        <v>1650</v>
      </c>
      <c r="M87" s="280">
        <v>0</v>
      </c>
      <c r="N87" s="294">
        <f t="shared" si="2"/>
        <v>1650</v>
      </c>
    </row>
    <row r="88" spans="1:15" x14ac:dyDescent="0.2">
      <c r="A88" s="221" t="s">
        <v>588</v>
      </c>
      <c r="B88" s="25" t="s">
        <v>418</v>
      </c>
      <c r="C88" s="265" t="s">
        <v>579</v>
      </c>
      <c r="D88" s="220" t="s">
        <v>589</v>
      </c>
      <c r="E88" s="26">
        <v>595</v>
      </c>
      <c r="F88" s="27">
        <v>812</v>
      </c>
      <c r="G88" s="27" t="s">
        <v>581</v>
      </c>
      <c r="H88" s="27">
        <v>50</v>
      </c>
      <c r="I88" s="27">
        <v>392</v>
      </c>
      <c r="J88" s="27">
        <v>210</v>
      </c>
      <c r="K88" s="27">
        <v>300</v>
      </c>
      <c r="L88" s="311">
        <v>1230</v>
      </c>
      <c r="M88" s="284">
        <v>0</v>
      </c>
      <c r="N88" s="285">
        <f t="shared" si="2"/>
        <v>1230</v>
      </c>
    </row>
    <row r="89" spans="1:15" x14ac:dyDescent="0.2">
      <c r="A89" s="224" t="s">
        <v>590</v>
      </c>
      <c r="B89" s="13" t="s">
        <v>418</v>
      </c>
      <c r="C89" s="208" t="s">
        <v>579</v>
      </c>
      <c r="D89" s="223" t="s">
        <v>591</v>
      </c>
      <c r="E89" s="14">
        <v>595</v>
      </c>
      <c r="F89" s="15">
        <v>1097</v>
      </c>
      <c r="G89" s="15" t="s">
        <v>581</v>
      </c>
      <c r="H89" s="15">
        <v>50</v>
      </c>
      <c r="I89" s="15">
        <v>553</v>
      </c>
      <c r="J89" s="15">
        <v>293</v>
      </c>
      <c r="K89" s="15">
        <v>300</v>
      </c>
      <c r="L89" s="249">
        <v>1330</v>
      </c>
      <c r="M89" s="274">
        <v>0</v>
      </c>
      <c r="N89" s="286">
        <f t="shared" si="2"/>
        <v>1330</v>
      </c>
    </row>
    <row r="90" spans="1:15" x14ac:dyDescent="0.2">
      <c r="A90" s="224" t="s">
        <v>592</v>
      </c>
      <c r="B90" s="13" t="s">
        <v>418</v>
      </c>
      <c r="C90" s="208" t="s">
        <v>579</v>
      </c>
      <c r="D90" s="223" t="s">
        <v>593</v>
      </c>
      <c r="E90" s="14">
        <v>595</v>
      </c>
      <c r="F90" s="15">
        <v>1325</v>
      </c>
      <c r="G90" s="15" t="s">
        <v>581</v>
      </c>
      <c r="H90" s="15">
        <v>50</v>
      </c>
      <c r="I90" s="15">
        <v>664</v>
      </c>
      <c r="J90" s="15">
        <v>351</v>
      </c>
      <c r="K90" s="15">
        <v>600</v>
      </c>
      <c r="L90" s="249">
        <v>1530</v>
      </c>
      <c r="M90" s="274">
        <v>0</v>
      </c>
      <c r="N90" s="286">
        <f t="shared" si="2"/>
        <v>1530</v>
      </c>
    </row>
    <row r="91" spans="1:15" ht="13.5" thickBot="1" x14ac:dyDescent="0.25">
      <c r="A91" s="237" t="s">
        <v>594</v>
      </c>
      <c r="B91" s="56" t="s">
        <v>418</v>
      </c>
      <c r="C91" s="267" t="s">
        <v>579</v>
      </c>
      <c r="D91" s="231" t="s">
        <v>595</v>
      </c>
      <c r="E91" s="39">
        <v>595</v>
      </c>
      <c r="F91" s="59">
        <v>1667</v>
      </c>
      <c r="G91" s="59" t="s">
        <v>581</v>
      </c>
      <c r="H91" s="59">
        <v>50</v>
      </c>
      <c r="I91" s="59">
        <v>849</v>
      </c>
      <c r="J91" s="59">
        <v>448</v>
      </c>
      <c r="K91" s="59">
        <v>600</v>
      </c>
      <c r="L91" s="248">
        <v>1730</v>
      </c>
      <c r="M91" s="280">
        <v>0</v>
      </c>
      <c r="N91" s="294">
        <f t="shared" si="2"/>
        <v>1730</v>
      </c>
    </row>
    <row r="92" spans="1:15" s="263" customFormat="1" ht="13.5" thickBot="1" x14ac:dyDescent="0.25">
      <c r="A92" s="331" t="s">
        <v>596</v>
      </c>
      <c r="B92" s="332" t="s">
        <v>418</v>
      </c>
      <c r="C92" s="333" t="s">
        <v>597</v>
      </c>
      <c r="D92" s="334" t="s">
        <v>598</v>
      </c>
      <c r="E92" s="335">
        <v>595</v>
      </c>
      <c r="F92" s="336">
        <v>944</v>
      </c>
      <c r="G92" s="336" t="s">
        <v>382</v>
      </c>
      <c r="H92" s="336">
        <v>50</v>
      </c>
      <c r="I92" s="335">
        <v>423</v>
      </c>
      <c r="J92" s="335">
        <v>227</v>
      </c>
      <c r="K92" s="335">
        <v>300</v>
      </c>
      <c r="L92" s="337">
        <v>990</v>
      </c>
      <c r="M92" s="338">
        <v>0</v>
      </c>
      <c r="N92" s="339">
        <f t="shared" si="2"/>
        <v>990</v>
      </c>
      <c r="O92" s="264"/>
    </row>
    <row r="93" spans="1:15" ht="12.75" customHeight="1" x14ac:dyDescent="0.2">
      <c r="A93" s="221" t="s">
        <v>599</v>
      </c>
      <c r="B93" s="25" t="s">
        <v>418</v>
      </c>
      <c r="C93" s="265" t="s">
        <v>600</v>
      </c>
      <c r="D93" s="220" t="s">
        <v>601</v>
      </c>
      <c r="E93" s="26">
        <v>450</v>
      </c>
      <c r="F93" s="27">
        <v>895</v>
      </c>
      <c r="G93" s="27" t="s">
        <v>43</v>
      </c>
      <c r="H93" s="27">
        <v>410</v>
      </c>
      <c r="I93" s="26">
        <v>315</v>
      </c>
      <c r="J93" s="26">
        <v>167</v>
      </c>
      <c r="K93" s="27">
        <v>300</v>
      </c>
      <c r="L93" s="239">
        <v>950</v>
      </c>
      <c r="M93" s="284">
        <v>0</v>
      </c>
      <c r="N93" s="285">
        <f t="shared" si="2"/>
        <v>950</v>
      </c>
    </row>
    <row r="94" spans="1:15" ht="12.75" customHeight="1" x14ac:dyDescent="0.2">
      <c r="A94" s="224" t="s">
        <v>602</v>
      </c>
      <c r="B94" s="13" t="s">
        <v>418</v>
      </c>
      <c r="C94" s="208" t="s">
        <v>600</v>
      </c>
      <c r="D94" s="223" t="s">
        <v>603</v>
      </c>
      <c r="E94" s="14">
        <v>450</v>
      </c>
      <c r="F94" s="15">
        <v>1325</v>
      </c>
      <c r="G94" s="15" t="s">
        <v>43</v>
      </c>
      <c r="H94" s="15">
        <v>410</v>
      </c>
      <c r="I94" s="14">
        <v>415</v>
      </c>
      <c r="J94" s="14">
        <v>220</v>
      </c>
      <c r="K94" s="15">
        <v>300</v>
      </c>
      <c r="L94" s="238">
        <v>1120</v>
      </c>
      <c r="M94" s="274">
        <v>0</v>
      </c>
      <c r="N94" s="286">
        <f t="shared" si="2"/>
        <v>1120</v>
      </c>
    </row>
    <row r="95" spans="1:15" ht="12.75" customHeight="1" x14ac:dyDescent="0.2">
      <c r="A95" s="224" t="s">
        <v>604</v>
      </c>
      <c r="B95" s="13" t="s">
        <v>418</v>
      </c>
      <c r="C95" s="208" t="s">
        <v>600</v>
      </c>
      <c r="D95" s="223" t="s">
        <v>605</v>
      </c>
      <c r="E95" s="14">
        <v>450</v>
      </c>
      <c r="F95" s="15">
        <v>1505</v>
      </c>
      <c r="G95" s="15" t="s">
        <v>43</v>
      </c>
      <c r="H95" s="15">
        <v>410</v>
      </c>
      <c r="I95" s="14">
        <v>465</v>
      </c>
      <c r="J95" s="14">
        <v>246</v>
      </c>
      <c r="K95" s="15">
        <v>300</v>
      </c>
      <c r="L95" s="238">
        <v>1290</v>
      </c>
      <c r="M95" s="274">
        <v>0</v>
      </c>
      <c r="N95" s="286">
        <f t="shared" si="2"/>
        <v>1290</v>
      </c>
    </row>
    <row r="96" spans="1:15" ht="12.75" customHeight="1" x14ac:dyDescent="0.2">
      <c r="A96" s="224" t="s">
        <v>606</v>
      </c>
      <c r="B96" s="13" t="s">
        <v>418</v>
      </c>
      <c r="C96" s="208" t="s">
        <v>600</v>
      </c>
      <c r="D96" s="223" t="s">
        <v>607</v>
      </c>
      <c r="E96" s="14">
        <v>450</v>
      </c>
      <c r="F96" s="15">
        <v>1695</v>
      </c>
      <c r="G96" s="15" t="s">
        <v>43</v>
      </c>
      <c r="H96" s="15">
        <v>410</v>
      </c>
      <c r="I96" s="14">
        <v>514</v>
      </c>
      <c r="J96" s="14">
        <v>273</v>
      </c>
      <c r="K96" s="15">
        <v>300</v>
      </c>
      <c r="L96" s="238">
        <v>1420</v>
      </c>
      <c r="M96" s="274">
        <v>0</v>
      </c>
      <c r="N96" s="286">
        <f t="shared" si="2"/>
        <v>1420</v>
      </c>
    </row>
    <row r="97" spans="1:14" ht="12.75" customHeight="1" x14ac:dyDescent="0.2">
      <c r="A97" s="224" t="s">
        <v>608</v>
      </c>
      <c r="B97" s="13" t="s">
        <v>418</v>
      </c>
      <c r="C97" s="208" t="s">
        <v>600</v>
      </c>
      <c r="D97" s="223" t="s">
        <v>609</v>
      </c>
      <c r="E97" s="14">
        <v>555</v>
      </c>
      <c r="F97" s="15">
        <v>895</v>
      </c>
      <c r="G97" s="15" t="s">
        <v>43</v>
      </c>
      <c r="H97" s="15">
        <v>515</v>
      </c>
      <c r="I97" s="14">
        <v>365</v>
      </c>
      <c r="J97" s="14">
        <v>194</v>
      </c>
      <c r="K97" s="15">
        <v>300</v>
      </c>
      <c r="L97" s="238">
        <v>970</v>
      </c>
      <c r="M97" s="274">
        <v>0</v>
      </c>
      <c r="N97" s="286">
        <f t="shared" si="2"/>
        <v>970</v>
      </c>
    </row>
    <row r="98" spans="1:14" ht="12.75" customHeight="1" x14ac:dyDescent="0.2">
      <c r="A98" s="224" t="s">
        <v>610</v>
      </c>
      <c r="B98" s="13" t="s">
        <v>418</v>
      </c>
      <c r="C98" s="208" t="s">
        <v>600</v>
      </c>
      <c r="D98" s="223" t="s">
        <v>611</v>
      </c>
      <c r="E98" s="14">
        <v>555</v>
      </c>
      <c r="F98" s="15">
        <v>1325</v>
      </c>
      <c r="G98" s="15" t="s">
        <v>43</v>
      </c>
      <c r="H98" s="15">
        <v>515</v>
      </c>
      <c r="I98" s="14">
        <v>481</v>
      </c>
      <c r="J98" s="14">
        <v>255</v>
      </c>
      <c r="K98" s="15">
        <v>300</v>
      </c>
      <c r="L98" s="238">
        <v>1160</v>
      </c>
      <c r="M98" s="274">
        <v>0</v>
      </c>
      <c r="N98" s="286">
        <f t="shared" si="2"/>
        <v>1160</v>
      </c>
    </row>
    <row r="99" spans="1:14" ht="12.75" customHeight="1" x14ac:dyDescent="0.2">
      <c r="A99" s="224" t="s">
        <v>612</v>
      </c>
      <c r="B99" s="13" t="s">
        <v>418</v>
      </c>
      <c r="C99" s="208" t="s">
        <v>600</v>
      </c>
      <c r="D99" s="223" t="s">
        <v>613</v>
      </c>
      <c r="E99" s="14">
        <v>555</v>
      </c>
      <c r="F99" s="15">
        <v>1505</v>
      </c>
      <c r="G99" s="15" t="s">
        <v>43</v>
      </c>
      <c r="H99" s="15">
        <v>515</v>
      </c>
      <c r="I99" s="14">
        <v>531</v>
      </c>
      <c r="J99" s="14">
        <v>282</v>
      </c>
      <c r="K99" s="15">
        <v>300</v>
      </c>
      <c r="L99" s="238">
        <v>1300</v>
      </c>
      <c r="M99" s="274">
        <v>0</v>
      </c>
      <c r="N99" s="286">
        <f t="shared" si="2"/>
        <v>1300</v>
      </c>
    </row>
    <row r="100" spans="1:14" ht="12.75" customHeight="1" thickBot="1" x14ac:dyDescent="0.25">
      <c r="A100" s="237" t="s">
        <v>614</v>
      </c>
      <c r="B100" s="56" t="s">
        <v>418</v>
      </c>
      <c r="C100" s="267" t="s">
        <v>600</v>
      </c>
      <c r="D100" s="231" t="s">
        <v>615</v>
      </c>
      <c r="E100" s="39">
        <v>555</v>
      </c>
      <c r="F100" s="59">
        <v>1695</v>
      </c>
      <c r="G100" s="59" t="s">
        <v>43</v>
      </c>
      <c r="H100" s="59">
        <v>515</v>
      </c>
      <c r="I100" s="39">
        <v>586</v>
      </c>
      <c r="J100" s="39">
        <v>311</v>
      </c>
      <c r="K100" s="59">
        <v>300</v>
      </c>
      <c r="L100" s="245">
        <v>1440</v>
      </c>
      <c r="M100" s="280">
        <v>0</v>
      </c>
      <c r="N100" s="294">
        <f t="shared" si="2"/>
        <v>1440</v>
      </c>
    </row>
    <row r="101" spans="1:14" x14ac:dyDescent="0.2">
      <c r="A101" s="221" t="s">
        <v>616</v>
      </c>
      <c r="B101" s="25" t="s">
        <v>418</v>
      </c>
      <c r="C101" s="265" t="s">
        <v>617</v>
      </c>
      <c r="D101" s="220" t="s">
        <v>618</v>
      </c>
      <c r="E101" s="27">
        <v>450</v>
      </c>
      <c r="F101" s="27">
        <v>1168</v>
      </c>
      <c r="G101" s="27" t="s">
        <v>619</v>
      </c>
      <c r="H101" s="27">
        <v>50</v>
      </c>
      <c r="I101" s="27">
        <v>536</v>
      </c>
      <c r="J101" s="27">
        <v>294</v>
      </c>
      <c r="K101" s="27" t="s">
        <v>31</v>
      </c>
      <c r="L101" s="239">
        <v>1100</v>
      </c>
      <c r="M101" s="284">
        <v>0</v>
      </c>
      <c r="N101" s="285">
        <f t="shared" si="2"/>
        <v>1100</v>
      </c>
    </row>
    <row r="102" spans="1:14" x14ac:dyDescent="0.2">
      <c r="A102" s="224" t="s">
        <v>620</v>
      </c>
      <c r="B102" s="13" t="s">
        <v>418</v>
      </c>
      <c r="C102" s="208" t="s">
        <v>617</v>
      </c>
      <c r="D102" s="223" t="s">
        <v>621</v>
      </c>
      <c r="E102" s="15">
        <v>450</v>
      </c>
      <c r="F102" s="15">
        <v>1368</v>
      </c>
      <c r="G102" s="15" t="s">
        <v>619</v>
      </c>
      <c r="H102" s="15">
        <v>50</v>
      </c>
      <c r="I102" s="15">
        <v>629</v>
      </c>
      <c r="J102" s="15">
        <v>344</v>
      </c>
      <c r="K102" s="15" t="s">
        <v>31</v>
      </c>
      <c r="L102" s="238">
        <v>1200</v>
      </c>
      <c r="M102" s="274">
        <v>0</v>
      </c>
      <c r="N102" s="286">
        <f t="shared" si="2"/>
        <v>1200</v>
      </c>
    </row>
    <row r="103" spans="1:14" x14ac:dyDescent="0.2">
      <c r="A103" s="224" t="s">
        <v>622</v>
      </c>
      <c r="B103" s="13" t="s">
        <v>418</v>
      </c>
      <c r="C103" s="208" t="s">
        <v>617</v>
      </c>
      <c r="D103" s="223" t="s">
        <v>623</v>
      </c>
      <c r="E103" s="15">
        <v>450</v>
      </c>
      <c r="F103" s="15">
        <v>1568</v>
      </c>
      <c r="G103" s="15" t="s">
        <v>619</v>
      </c>
      <c r="H103" s="15">
        <v>50</v>
      </c>
      <c r="I103" s="15">
        <v>725</v>
      </c>
      <c r="J103" s="15">
        <v>396</v>
      </c>
      <c r="K103" s="15" t="s">
        <v>31</v>
      </c>
      <c r="L103" s="238">
        <v>1250</v>
      </c>
      <c r="M103" s="274">
        <v>0</v>
      </c>
      <c r="N103" s="286">
        <f t="shared" si="2"/>
        <v>1250</v>
      </c>
    </row>
    <row r="104" spans="1:14" ht="13.5" thickBot="1" x14ac:dyDescent="0.25">
      <c r="A104" s="237" t="s">
        <v>624</v>
      </c>
      <c r="B104" s="56" t="s">
        <v>418</v>
      </c>
      <c r="C104" s="267" t="s">
        <v>617</v>
      </c>
      <c r="D104" s="231" t="s">
        <v>625</v>
      </c>
      <c r="E104" s="39">
        <v>450</v>
      </c>
      <c r="F104" s="39">
        <v>1768</v>
      </c>
      <c r="G104" s="39" t="s">
        <v>619</v>
      </c>
      <c r="H104" s="39">
        <v>50</v>
      </c>
      <c r="I104" s="39">
        <v>822</v>
      </c>
      <c r="J104" s="39">
        <v>448</v>
      </c>
      <c r="K104" s="59" t="s">
        <v>31</v>
      </c>
      <c r="L104" s="323">
        <v>1350</v>
      </c>
      <c r="M104" s="280">
        <v>0</v>
      </c>
      <c r="N104" s="294">
        <f t="shared" si="2"/>
        <v>1350</v>
      </c>
    </row>
    <row r="105" spans="1:14" x14ac:dyDescent="0.2">
      <c r="A105" s="221" t="s">
        <v>626</v>
      </c>
      <c r="B105" s="25" t="s">
        <v>418</v>
      </c>
      <c r="C105" s="265" t="s">
        <v>627</v>
      </c>
      <c r="D105" s="220" t="s">
        <v>628</v>
      </c>
      <c r="E105" s="26">
        <v>606</v>
      </c>
      <c r="F105" s="27">
        <v>818</v>
      </c>
      <c r="G105" s="27" t="s">
        <v>629</v>
      </c>
      <c r="H105" s="27">
        <v>50</v>
      </c>
      <c r="I105" s="27">
        <v>419</v>
      </c>
      <c r="J105" s="27">
        <v>226</v>
      </c>
      <c r="K105" s="27">
        <v>300</v>
      </c>
      <c r="L105" s="311">
        <v>1050</v>
      </c>
      <c r="M105" s="284">
        <v>0</v>
      </c>
      <c r="N105" s="285">
        <f t="shared" si="2"/>
        <v>1050</v>
      </c>
    </row>
    <row r="106" spans="1:14" x14ac:dyDescent="0.2">
      <c r="A106" s="224" t="s">
        <v>630</v>
      </c>
      <c r="B106" s="13" t="s">
        <v>418</v>
      </c>
      <c r="C106" s="208" t="s">
        <v>627</v>
      </c>
      <c r="D106" s="223" t="s">
        <v>631</v>
      </c>
      <c r="E106" s="14">
        <v>606</v>
      </c>
      <c r="F106" s="15">
        <v>1238</v>
      </c>
      <c r="G106" s="15" t="s">
        <v>629</v>
      </c>
      <c r="H106" s="15">
        <v>50</v>
      </c>
      <c r="I106" s="15">
        <v>656</v>
      </c>
      <c r="J106" s="15">
        <v>353</v>
      </c>
      <c r="K106" s="15">
        <v>600</v>
      </c>
      <c r="L106" s="249">
        <v>1250</v>
      </c>
      <c r="M106" s="274">
        <v>0</v>
      </c>
      <c r="N106" s="286">
        <f t="shared" si="2"/>
        <v>1250</v>
      </c>
    </row>
    <row r="107" spans="1:14" ht="13.5" thickBot="1" x14ac:dyDescent="0.25">
      <c r="A107" s="237" t="s">
        <v>632</v>
      </c>
      <c r="B107" s="56" t="s">
        <v>418</v>
      </c>
      <c r="C107" s="267" t="s">
        <v>627</v>
      </c>
      <c r="D107" s="231" t="s">
        <v>633</v>
      </c>
      <c r="E107" s="39">
        <v>606</v>
      </c>
      <c r="F107" s="59">
        <v>1742</v>
      </c>
      <c r="G107" s="59" t="s">
        <v>629</v>
      </c>
      <c r="H107" s="59">
        <v>50</v>
      </c>
      <c r="I107" s="59">
        <v>943</v>
      </c>
      <c r="J107" s="59">
        <v>504</v>
      </c>
      <c r="K107" s="59">
        <v>900</v>
      </c>
      <c r="L107" s="248">
        <v>1450</v>
      </c>
      <c r="M107" s="280">
        <v>0</v>
      </c>
      <c r="N107" s="294">
        <f t="shared" si="2"/>
        <v>1450</v>
      </c>
    </row>
    <row r="108" spans="1:14" x14ac:dyDescent="0.2">
      <c r="A108" s="221" t="s">
        <v>634</v>
      </c>
      <c r="B108" s="25" t="s">
        <v>418</v>
      </c>
      <c r="C108" s="265" t="s">
        <v>635</v>
      </c>
      <c r="D108" s="220" t="s">
        <v>636</v>
      </c>
      <c r="E108" s="26">
        <v>450</v>
      </c>
      <c r="F108" s="27">
        <v>871</v>
      </c>
      <c r="G108" s="27" t="s">
        <v>533</v>
      </c>
      <c r="H108" s="27">
        <v>420</v>
      </c>
      <c r="I108" s="27">
        <v>321</v>
      </c>
      <c r="J108" s="27">
        <v>171</v>
      </c>
      <c r="K108" s="27">
        <v>300</v>
      </c>
      <c r="L108" s="311">
        <v>1250</v>
      </c>
      <c r="M108" s="284">
        <v>0</v>
      </c>
      <c r="N108" s="285">
        <f t="shared" si="2"/>
        <v>1250</v>
      </c>
    </row>
    <row r="109" spans="1:14" x14ac:dyDescent="0.2">
      <c r="A109" s="224" t="s">
        <v>637</v>
      </c>
      <c r="B109" s="13" t="s">
        <v>418</v>
      </c>
      <c r="C109" s="208" t="s">
        <v>635</v>
      </c>
      <c r="D109" s="223" t="s">
        <v>638</v>
      </c>
      <c r="E109" s="14">
        <v>450</v>
      </c>
      <c r="F109" s="15">
        <v>1195</v>
      </c>
      <c r="G109" s="15" t="s">
        <v>533</v>
      </c>
      <c r="H109" s="15">
        <v>420</v>
      </c>
      <c r="I109" s="15">
        <v>434</v>
      </c>
      <c r="J109" s="15">
        <v>231</v>
      </c>
      <c r="K109" s="15">
        <v>300</v>
      </c>
      <c r="L109" s="249">
        <v>1350</v>
      </c>
      <c r="M109" s="274">
        <v>0</v>
      </c>
      <c r="N109" s="286">
        <f t="shared" si="2"/>
        <v>1350</v>
      </c>
    </row>
    <row r="110" spans="1:14" x14ac:dyDescent="0.2">
      <c r="A110" s="224" t="s">
        <v>639</v>
      </c>
      <c r="B110" s="13" t="s">
        <v>418</v>
      </c>
      <c r="C110" s="208" t="s">
        <v>635</v>
      </c>
      <c r="D110" s="223" t="s">
        <v>640</v>
      </c>
      <c r="E110" s="14">
        <v>450</v>
      </c>
      <c r="F110" s="15">
        <v>1519</v>
      </c>
      <c r="G110" s="15" t="s">
        <v>533</v>
      </c>
      <c r="H110" s="15">
        <v>420</v>
      </c>
      <c r="I110" s="15">
        <v>483</v>
      </c>
      <c r="J110" s="15">
        <v>258</v>
      </c>
      <c r="K110" s="15">
        <v>300</v>
      </c>
      <c r="L110" s="249">
        <v>1550</v>
      </c>
      <c r="M110" s="274">
        <v>0</v>
      </c>
      <c r="N110" s="286">
        <f t="shared" si="2"/>
        <v>1550</v>
      </c>
    </row>
    <row r="111" spans="1:14" x14ac:dyDescent="0.2">
      <c r="A111" s="224" t="s">
        <v>641</v>
      </c>
      <c r="B111" s="13" t="s">
        <v>418</v>
      </c>
      <c r="C111" s="208" t="s">
        <v>635</v>
      </c>
      <c r="D111" s="223" t="s">
        <v>642</v>
      </c>
      <c r="E111" s="14">
        <v>600</v>
      </c>
      <c r="F111" s="15">
        <v>1195</v>
      </c>
      <c r="G111" s="15" t="s">
        <v>533</v>
      </c>
      <c r="H111" s="15">
        <v>570</v>
      </c>
      <c r="I111" s="15">
        <v>537</v>
      </c>
      <c r="J111" s="15">
        <v>286</v>
      </c>
      <c r="K111" s="15">
        <v>300</v>
      </c>
      <c r="L111" s="249">
        <v>1400</v>
      </c>
      <c r="M111" s="274">
        <v>0</v>
      </c>
      <c r="N111" s="286">
        <f t="shared" si="2"/>
        <v>1400</v>
      </c>
    </row>
    <row r="112" spans="1:14" ht="13.5" thickBot="1" x14ac:dyDescent="0.25">
      <c r="A112" s="237" t="s">
        <v>643</v>
      </c>
      <c r="B112" s="56" t="s">
        <v>418</v>
      </c>
      <c r="C112" s="267" t="s">
        <v>635</v>
      </c>
      <c r="D112" s="231" t="s">
        <v>644</v>
      </c>
      <c r="E112" s="39">
        <v>600</v>
      </c>
      <c r="F112" s="59">
        <v>1519</v>
      </c>
      <c r="G112" s="59" t="s">
        <v>533</v>
      </c>
      <c r="H112" s="59">
        <v>570</v>
      </c>
      <c r="I112" s="59">
        <v>675</v>
      </c>
      <c r="J112" s="59">
        <v>360</v>
      </c>
      <c r="K112" s="59">
        <v>600</v>
      </c>
      <c r="L112" s="248">
        <v>1550</v>
      </c>
      <c r="M112" s="280">
        <v>0</v>
      </c>
      <c r="N112" s="294">
        <f t="shared" si="2"/>
        <v>1550</v>
      </c>
    </row>
    <row r="113" spans="1:14" ht="13.5" thickBot="1" x14ac:dyDescent="0.25">
      <c r="A113" s="291" t="s">
        <v>645</v>
      </c>
      <c r="B113" s="341" t="s">
        <v>418</v>
      </c>
      <c r="C113" s="342" t="s">
        <v>646</v>
      </c>
      <c r="D113" s="343" t="s">
        <v>647</v>
      </c>
      <c r="E113" s="259">
        <v>500</v>
      </c>
      <c r="F113" s="260">
        <v>944</v>
      </c>
      <c r="G113" s="260" t="s">
        <v>550</v>
      </c>
      <c r="H113" s="260">
        <v>50</v>
      </c>
      <c r="I113" s="260">
        <v>323</v>
      </c>
      <c r="J113" s="260">
        <v>171</v>
      </c>
      <c r="K113" s="260">
        <v>300</v>
      </c>
      <c r="L113" s="337">
        <v>830</v>
      </c>
      <c r="M113" s="338">
        <v>0</v>
      </c>
      <c r="N113" s="339">
        <f t="shared" si="2"/>
        <v>830</v>
      </c>
    </row>
    <row r="114" spans="1:14" x14ac:dyDescent="0.2">
      <c r="A114" s="24" t="s">
        <v>648</v>
      </c>
      <c r="B114" s="25" t="s">
        <v>418</v>
      </c>
      <c r="C114" s="265" t="s">
        <v>649</v>
      </c>
      <c r="D114" s="220" t="s">
        <v>650</v>
      </c>
      <c r="E114" s="26">
        <v>400</v>
      </c>
      <c r="F114" s="27">
        <v>750</v>
      </c>
      <c r="G114" s="27" t="s">
        <v>651</v>
      </c>
      <c r="H114" s="27">
        <v>370</v>
      </c>
      <c r="I114" s="26">
        <v>267</v>
      </c>
      <c r="J114" s="26">
        <v>140</v>
      </c>
      <c r="K114" s="26">
        <v>150</v>
      </c>
      <c r="L114" s="311">
        <v>790</v>
      </c>
      <c r="M114" s="284">
        <v>0</v>
      </c>
      <c r="N114" s="285">
        <f t="shared" si="2"/>
        <v>790</v>
      </c>
    </row>
    <row r="115" spans="1:14" x14ac:dyDescent="0.2">
      <c r="A115" s="16" t="s">
        <v>652</v>
      </c>
      <c r="B115" s="13" t="s">
        <v>418</v>
      </c>
      <c r="C115" s="208" t="s">
        <v>649</v>
      </c>
      <c r="D115" s="223" t="s">
        <v>653</v>
      </c>
      <c r="E115" s="14">
        <v>400</v>
      </c>
      <c r="F115" s="15">
        <v>970</v>
      </c>
      <c r="G115" s="15" t="s">
        <v>651</v>
      </c>
      <c r="H115" s="15">
        <v>370</v>
      </c>
      <c r="I115" s="14">
        <v>339</v>
      </c>
      <c r="J115" s="14">
        <v>178</v>
      </c>
      <c r="K115" s="14">
        <v>300</v>
      </c>
      <c r="L115" s="249">
        <v>860</v>
      </c>
      <c r="M115" s="274">
        <v>0</v>
      </c>
      <c r="N115" s="286">
        <f t="shared" si="2"/>
        <v>860</v>
      </c>
    </row>
    <row r="116" spans="1:14" x14ac:dyDescent="0.2">
      <c r="A116" s="16" t="s">
        <v>654</v>
      </c>
      <c r="B116" s="13" t="s">
        <v>418</v>
      </c>
      <c r="C116" s="208" t="s">
        <v>649</v>
      </c>
      <c r="D116" s="223" t="s">
        <v>655</v>
      </c>
      <c r="E116" s="14">
        <v>400</v>
      </c>
      <c r="F116" s="15">
        <v>1190</v>
      </c>
      <c r="G116" s="15" t="s">
        <v>651</v>
      </c>
      <c r="H116" s="15">
        <v>370</v>
      </c>
      <c r="I116" s="14">
        <v>412</v>
      </c>
      <c r="J116" s="14">
        <v>216</v>
      </c>
      <c r="K116" s="14">
        <v>300</v>
      </c>
      <c r="L116" s="249">
        <v>910</v>
      </c>
      <c r="M116" s="274">
        <v>0</v>
      </c>
      <c r="N116" s="286">
        <f t="shared" si="2"/>
        <v>910</v>
      </c>
    </row>
    <row r="117" spans="1:14" x14ac:dyDescent="0.2">
      <c r="A117" s="16" t="s">
        <v>656</v>
      </c>
      <c r="B117" s="13" t="s">
        <v>418</v>
      </c>
      <c r="C117" s="208" t="s">
        <v>649</v>
      </c>
      <c r="D117" s="223" t="s">
        <v>657</v>
      </c>
      <c r="E117" s="14">
        <v>400</v>
      </c>
      <c r="F117" s="15">
        <v>1405</v>
      </c>
      <c r="G117" s="15" t="s">
        <v>651</v>
      </c>
      <c r="H117" s="15">
        <v>370</v>
      </c>
      <c r="I117" s="14">
        <v>484</v>
      </c>
      <c r="J117" s="14">
        <v>253</v>
      </c>
      <c r="K117" s="14">
        <v>300</v>
      </c>
      <c r="L117" s="249">
        <v>980</v>
      </c>
      <c r="M117" s="274">
        <v>0</v>
      </c>
      <c r="N117" s="286">
        <f t="shared" si="2"/>
        <v>980</v>
      </c>
    </row>
    <row r="118" spans="1:14" x14ac:dyDescent="0.2">
      <c r="A118" s="16" t="s">
        <v>658</v>
      </c>
      <c r="B118" s="13" t="s">
        <v>418</v>
      </c>
      <c r="C118" s="208" t="s">
        <v>649</v>
      </c>
      <c r="D118" s="223" t="s">
        <v>659</v>
      </c>
      <c r="E118" s="14">
        <v>400</v>
      </c>
      <c r="F118" s="15">
        <v>1623</v>
      </c>
      <c r="G118" s="15" t="s">
        <v>651</v>
      </c>
      <c r="H118" s="15">
        <v>370</v>
      </c>
      <c r="I118" s="14">
        <v>556</v>
      </c>
      <c r="J118" s="14">
        <v>291</v>
      </c>
      <c r="K118" s="14">
        <v>300</v>
      </c>
      <c r="L118" s="249">
        <v>1050</v>
      </c>
      <c r="M118" s="274">
        <v>0</v>
      </c>
      <c r="N118" s="286">
        <f t="shared" si="2"/>
        <v>1050</v>
      </c>
    </row>
    <row r="119" spans="1:14" x14ac:dyDescent="0.2">
      <c r="A119" s="16" t="s">
        <v>660</v>
      </c>
      <c r="B119" s="13" t="s">
        <v>418</v>
      </c>
      <c r="C119" s="208" t="s">
        <v>649</v>
      </c>
      <c r="D119" s="223" t="s">
        <v>661</v>
      </c>
      <c r="E119" s="14">
        <v>500</v>
      </c>
      <c r="F119" s="15">
        <v>750</v>
      </c>
      <c r="G119" s="15" t="s">
        <v>651</v>
      </c>
      <c r="H119" s="15">
        <v>470</v>
      </c>
      <c r="I119" s="14">
        <v>317</v>
      </c>
      <c r="J119" s="14">
        <v>167</v>
      </c>
      <c r="K119" s="14">
        <v>300</v>
      </c>
      <c r="L119" s="249">
        <v>970</v>
      </c>
      <c r="M119" s="274">
        <v>0</v>
      </c>
      <c r="N119" s="286">
        <f t="shared" si="2"/>
        <v>970</v>
      </c>
    </row>
    <row r="120" spans="1:14" x14ac:dyDescent="0.2">
      <c r="A120" s="16" t="s">
        <v>662</v>
      </c>
      <c r="B120" s="13" t="s">
        <v>418</v>
      </c>
      <c r="C120" s="208" t="s">
        <v>649</v>
      </c>
      <c r="D120" s="223" t="s">
        <v>663</v>
      </c>
      <c r="E120" s="14">
        <v>500</v>
      </c>
      <c r="F120" s="15">
        <v>970</v>
      </c>
      <c r="G120" s="15" t="s">
        <v>651</v>
      </c>
      <c r="H120" s="15">
        <v>470</v>
      </c>
      <c r="I120" s="14">
        <v>404</v>
      </c>
      <c r="J120" s="14">
        <v>212</v>
      </c>
      <c r="K120" s="14">
        <v>300</v>
      </c>
      <c r="L120" s="249">
        <v>1040</v>
      </c>
      <c r="M120" s="274">
        <v>0</v>
      </c>
      <c r="N120" s="286">
        <f t="shared" si="2"/>
        <v>1040</v>
      </c>
    </row>
    <row r="121" spans="1:14" x14ac:dyDescent="0.2">
      <c r="A121" s="16" t="s">
        <v>664</v>
      </c>
      <c r="B121" s="13" t="s">
        <v>418</v>
      </c>
      <c r="C121" s="208" t="s">
        <v>649</v>
      </c>
      <c r="D121" s="223" t="s">
        <v>665</v>
      </c>
      <c r="E121" s="14">
        <v>500</v>
      </c>
      <c r="F121" s="15">
        <v>1190</v>
      </c>
      <c r="G121" s="15" t="s">
        <v>651</v>
      </c>
      <c r="H121" s="15">
        <v>470</v>
      </c>
      <c r="I121" s="14">
        <v>490</v>
      </c>
      <c r="J121" s="14">
        <v>257</v>
      </c>
      <c r="K121" s="14">
        <v>300</v>
      </c>
      <c r="L121" s="249">
        <v>1090</v>
      </c>
      <c r="M121" s="274">
        <v>0</v>
      </c>
      <c r="N121" s="286">
        <f t="shared" si="2"/>
        <v>1090</v>
      </c>
    </row>
    <row r="122" spans="1:14" x14ac:dyDescent="0.2">
      <c r="A122" s="16" t="s">
        <v>666</v>
      </c>
      <c r="B122" s="13" t="s">
        <v>418</v>
      </c>
      <c r="C122" s="208" t="s">
        <v>649</v>
      </c>
      <c r="D122" s="223" t="s">
        <v>667</v>
      </c>
      <c r="E122" s="14">
        <v>500</v>
      </c>
      <c r="F122" s="15">
        <v>1405</v>
      </c>
      <c r="G122" s="15" t="s">
        <v>651</v>
      </c>
      <c r="H122" s="15">
        <v>470</v>
      </c>
      <c r="I122" s="14">
        <v>575</v>
      </c>
      <c r="J122" s="14">
        <v>301</v>
      </c>
      <c r="K122" s="14">
        <v>300</v>
      </c>
      <c r="L122" s="249">
        <v>1150</v>
      </c>
      <c r="M122" s="274">
        <v>0</v>
      </c>
      <c r="N122" s="286">
        <f t="shared" si="2"/>
        <v>1150</v>
      </c>
    </row>
    <row r="123" spans="1:14" x14ac:dyDescent="0.2">
      <c r="A123" s="16" t="s">
        <v>668</v>
      </c>
      <c r="B123" s="13" t="s">
        <v>418</v>
      </c>
      <c r="C123" s="208" t="s">
        <v>649</v>
      </c>
      <c r="D123" s="223" t="s">
        <v>669</v>
      </c>
      <c r="E123" s="14">
        <v>500</v>
      </c>
      <c r="F123" s="15">
        <v>1623</v>
      </c>
      <c r="G123" s="15" t="s">
        <v>651</v>
      </c>
      <c r="H123" s="15">
        <v>470</v>
      </c>
      <c r="I123" s="14">
        <v>662</v>
      </c>
      <c r="J123" s="14">
        <v>346</v>
      </c>
      <c r="K123" s="14">
        <v>600</v>
      </c>
      <c r="L123" s="249">
        <v>1210</v>
      </c>
      <c r="M123" s="274">
        <v>0</v>
      </c>
      <c r="N123" s="286">
        <f t="shared" si="2"/>
        <v>1210</v>
      </c>
    </row>
    <row r="124" spans="1:14" x14ac:dyDescent="0.2">
      <c r="A124" s="16" t="s">
        <v>670</v>
      </c>
      <c r="B124" s="13" t="s">
        <v>418</v>
      </c>
      <c r="C124" s="208" t="s">
        <v>649</v>
      </c>
      <c r="D124" s="223" t="s">
        <v>671</v>
      </c>
      <c r="E124" s="14">
        <v>600</v>
      </c>
      <c r="F124" s="15">
        <v>750</v>
      </c>
      <c r="G124" s="15" t="s">
        <v>651</v>
      </c>
      <c r="H124" s="15">
        <v>570</v>
      </c>
      <c r="I124" s="14">
        <v>365</v>
      </c>
      <c r="J124" s="14">
        <v>192</v>
      </c>
      <c r="K124" s="14">
        <v>300</v>
      </c>
      <c r="L124" s="249">
        <v>920</v>
      </c>
      <c r="M124" s="274">
        <v>0</v>
      </c>
      <c r="N124" s="286">
        <f t="shared" si="2"/>
        <v>920</v>
      </c>
    </row>
    <row r="125" spans="1:14" x14ac:dyDescent="0.2">
      <c r="A125" s="16" t="s">
        <v>672</v>
      </c>
      <c r="B125" s="13" t="s">
        <v>418</v>
      </c>
      <c r="C125" s="208" t="s">
        <v>649</v>
      </c>
      <c r="D125" s="223" t="s">
        <v>673</v>
      </c>
      <c r="E125" s="14">
        <v>600</v>
      </c>
      <c r="F125" s="15">
        <v>970</v>
      </c>
      <c r="G125" s="15" t="s">
        <v>651</v>
      </c>
      <c r="H125" s="15">
        <v>570</v>
      </c>
      <c r="I125" s="14">
        <v>465</v>
      </c>
      <c r="J125" s="14">
        <v>244</v>
      </c>
      <c r="K125" s="14">
        <v>300</v>
      </c>
      <c r="L125" s="249">
        <v>990</v>
      </c>
      <c r="M125" s="274">
        <v>0</v>
      </c>
      <c r="N125" s="286">
        <f t="shared" si="2"/>
        <v>990</v>
      </c>
    </row>
    <row r="126" spans="1:14" x14ac:dyDescent="0.2">
      <c r="A126" s="16" t="s">
        <v>674</v>
      </c>
      <c r="B126" s="13" t="s">
        <v>418</v>
      </c>
      <c r="C126" s="208" t="s">
        <v>649</v>
      </c>
      <c r="D126" s="223" t="s">
        <v>675</v>
      </c>
      <c r="E126" s="14">
        <v>600</v>
      </c>
      <c r="F126" s="15">
        <v>1190</v>
      </c>
      <c r="G126" s="15" t="s">
        <v>651</v>
      </c>
      <c r="H126" s="15">
        <v>570</v>
      </c>
      <c r="I126" s="14">
        <v>565</v>
      </c>
      <c r="J126" s="14">
        <v>296</v>
      </c>
      <c r="K126" s="14">
        <v>300</v>
      </c>
      <c r="L126" s="249">
        <v>1180</v>
      </c>
      <c r="M126" s="274">
        <v>0</v>
      </c>
      <c r="N126" s="286">
        <f t="shared" si="2"/>
        <v>1180</v>
      </c>
    </row>
    <row r="127" spans="1:14" x14ac:dyDescent="0.2">
      <c r="A127" s="16" t="s">
        <v>676</v>
      </c>
      <c r="B127" s="13" t="s">
        <v>418</v>
      </c>
      <c r="C127" s="208" t="s">
        <v>649</v>
      </c>
      <c r="D127" s="223" t="s">
        <v>677</v>
      </c>
      <c r="E127" s="14">
        <v>600</v>
      </c>
      <c r="F127" s="15">
        <v>1405</v>
      </c>
      <c r="G127" s="15" t="s">
        <v>651</v>
      </c>
      <c r="H127" s="15">
        <v>570</v>
      </c>
      <c r="I127" s="14">
        <v>662</v>
      </c>
      <c r="J127" s="14">
        <v>346</v>
      </c>
      <c r="K127" s="14">
        <v>300</v>
      </c>
      <c r="L127" s="249">
        <v>1250</v>
      </c>
      <c r="M127" s="274">
        <v>0</v>
      </c>
      <c r="N127" s="286">
        <f t="shared" si="2"/>
        <v>1250</v>
      </c>
    </row>
    <row r="128" spans="1:14" ht="13.5" thickBot="1" x14ac:dyDescent="0.25">
      <c r="A128" s="66" t="s">
        <v>678</v>
      </c>
      <c r="B128" s="56" t="s">
        <v>418</v>
      </c>
      <c r="C128" s="267" t="s">
        <v>649</v>
      </c>
      <c r="D128" s="231" t="s">
        <v>679</v>
      </c>
      <c r="E128" s="39">
        <v>600</v>
      </c>
      <c r="F128" s="59">
        <v>1623</v>
      </c>
      <c r="G128" s="59" t="s">
        <v>651</v>
      </c>
      <c r="H128" s="59">
        <v>570</v>
      </c>
      <c r="I128" s="39">
        <v>762</v>
      </c>
      <c r="J128" s="39">
        <v>398</v>
      </c>
      <c r="K128" s="39">
        <v>600</v>
      </c>
      <c r="L128" s="248">
        <v>1330</v>
      </c>
      <c r="M128" s="280">
        <v>0</v>
      </c>
      <c r="N128" s="294">
        <f t="shared" si="2"/>
        <v>1330</v>
      </c>
    </row>
    <row r="129" spans="1:14" ht="12.75" customHeight="1" x14ac:dyDescent="0.2">
      <c r="A129" s="221" t="s">
        <v>680</v>
      </c>
      <c r="B129" s="25" t="s">
        <v>681</v>
      </c>
      <c r="C129" s="265" t="s">
        <v>682</v>
      </c>
      <c r="D129" s="220" t="s">
        <v>683</v>
      </c>
      <c r="E129" s="37">
        <v>500</v>
      </c>
      <c r="F129" s="37">
        <v>817</v>
      </c>
      <c r="G129" s="37" t="s">
        <v>54</v>
      </c>
      <c r="H129" s="37">
        <v>424</v>
      </c>
      <c r="I129" s="26">
        <v>386</v>
      </c>
      <c r="J129" s="26">
        <v>210</v>
      </c>
      <c r="K129" s="26">
        <v>300</v>
      </c>
      <c r="L129" s="318">
        <v>880</v>
      </c>
      <c r="M129" s="284">
        <v>0</v>
      </c>
      <c r="N129" s="285">
        <f t="shared" si="2"/>
        <v>880</v>
      </c>
    </row>
    <row r="130" spans="1:14" ht="12.75" customHeight="1" x14ac:dyDescent="0.2">
      <c r="A130" s="224" t="s">
        <v>684</v>
      </c>
      <c r="B130" s="13" t="s">
        <v>681</v>
      </c>
      <c r="C130" s="208" t="s">
        <v>682</v>
      </c>
      <c r="D130" s="223" t="s">
        <v>685</v>
      </c>
      <c r="E130" s="34">
        <v>500</v>
      </c>
      <c r="F130" s="34">
        <v>1237</v>
      </c>
      <c r="G130" s="34" t="s">
        <v>54</v>
      </c>
      <c r="H130" s="34">
        <v>424</v>
      </c>
      <c r="I130" s="34">
        <v>600</v>
      </c>
      <c r="J130" s="34">
        <v>324</v>
      </c>
      <c r="K130" s="34">
        <v>600</v>
      </c>
      <c r="L130" s="316">
        <v>960</v>
      </c>
      <c r="M130" s="274">
        <v>0</v>
      </c>
      <c r="N130" s="286">
        <f t="shared" si="2"/>
        <v>960</v>
      </c>
    </row>
    <row r="131" spans="1:14" ht="12.75" customHeight="1" x14ac:dyDescent="0.2">
      <c r="A131" s="224" t="s">
        <v>686</v>
      </c>
      <c r="B131" s="13" t="s">
        <v>681</v>
      </c>
      <c r="C131" s="208" t="s">
        <v>682</v>
      </c>
      <c r="D131" s="223" t="s">
        <v>687</v>
      </c>
      <c r="E131" s="34">
        <v>500</v>
      </c>
      <c r="F131" s="34">
        <v>1741</v>
      </c>
      <c r="G131" s="34" t="s">
        <v>54</v>
      </c>
      <c r="H131" s="34">
        <v>424</v>
      </c>
      <c r="I131" s="34">
        <v>844</v>
      </c>
      <c r="J131" s="34">
        <v>451</v>
      </c>
      <c r="K131" s="34">
        <v>600</v>
      </c>
      <c r="L131" s="316">
        <v>1070</v>
      </c>
      <c r="M131" s="274">
        <v>0</v>
      </c>
      <c r="N131" s="286">
        <f t="shared" si="2"/>
        <v>1070</v>
      </c>
    </row>
    <row r="132" spans="1:14" ht="12.75" customHeight="1" x14ac:dyDescent="0.2">
      <c r="A132" s="224" t="s">
        <v>688</v>
      </c>
      <c r="B132" s="13" t="s">
        <v>681</v>
      </c>
      <c r="C132" s="208" t="s">
        <v>682</v>
      </c>
      <c r="D132" s="223" t="s">
        <v>689</v>
      </c>
      <c r="E132" s="34">
        <v>600</v>
      </c>
      <c r="F132" s="34">
        <v>817</v>
      </c>
      <c r="G132" s="34" t="s">
        <v>690</v>
      </c>
      <c r="H132" s="34">
        <v>524</v>
      </c>
      <c r="I132" s="34">
        <v>450</v>
      </c>
      <c r="J132" s="34">
        <v>245</v>
      </c>
      <c r="K132" s="34">
        <v>300</v>
      </c>
      <c r="L132" s="316">
        <v>910</v>
      </c>
      <c r="M132" s="274">
        <v>0</v>
      </c>
      <c r="N132" s="286">
        <f t="shared" si="2"/>
        <v>910</v>
      </c>
    </row>
    <row r="133" spans="1:14" ht="12.75" customHeight="1" x14ac:dyDescent="0.2">
      <c r="A133" s="224" t="s">
        <v>691</v>
      </c>
      <c r="B133" s="13" t="s">
        <v>681</v>
      </c>
      <c r="C133" s="208" t="s">
        <v>682</v>
      </c>
      <c r="D133" s="223" t="s">
        <v>692</v>
      </c>
      <c r="E133" s="34">
        <v>600</v>
      </c>
      <c r="F133" s="34">
        <v>1237</v>
      </c>
      <c r="G133" s="34" t="s">
        <v>690</v>
      </c>
      <c r="H133" s="34">
        <v>524</v>
      </c>
      <c r="I133" s="34">
        <v>701</v>
      </c>
      <c r="J133" s="34">
        <v>378</v>
      </c>
      <c r="K133" s="34">
        <v>600</v>
      </c>
      <c r="L133" s="316">
        <v>1010</v>
      </c>
      <c r="M133" s="274">
        <v>0</v>
      </c>
      <c r="N133" s="286">
        <f t="shared" si="2"/>
        <v>1010</v>
      </c>
    </row>
    <row r="134" spans="1:14" ht="12.75" customHeight="1" x14ac:dyDescent="0.2">
      <c r="A134" s="224" t="s">
        <v>693</v>
      </c>
      <c r="B134" s="13" t="s">
        <v>681</v>
      </c>
      <c r="C134" s="208" t="s">
        <v>682</v>
      </c>
      <c r="D134" s="223" t="s">
        <v>694</v>
      </c>
      <c r="E134" s="34">
        <v>600</v>
      </c>
      <c r="F134" s="34">
        <v>1741</v>
      </c>
      <c r="G134" s="34" t="s">
        <v>690</v>
      </c>
      <c r="H134" s="34">
        <v>524</v>
      </c>
      <c r="I134" s="34">
        <v>987</v>
      </c>
      <c r="J134" s="34">
        <v>528</v>
      </c>
      <c r="K134" s="34">
        <v>900</v>
      </c>
      <c r="L134" s="316">
        <v>1150</v>
      </c>
      <c r="M134" s="274">
        <v>0</v>
      </c>
      <c r="N134" s="286">
        <f t="shared" si="2"/>
        <v>1150</v>
      </c>
    </row>
    <row r="135" spans="1:14" ht="12.75" customHeight="1" x14ac:dyDescent="0.2">
      <c r="A135" s="224" t="s">
        <v>695</v>
      </c>
      <c r="B135" s="13" t="s">
        <v>681</v>
      </c>
      <c r="C135" s="208" t="s">
        <v>682</v>
      </c>
      <c r="D135" s="223" t="s">
        <v>696</v>
      </c>
      <c r="E135" s="34">
        <v>750</v>
      </c>
      <c r="F135" s="34">
        <v>817</v>
      </c>
      <c r="G135" s="34" t="s">
        <v>697</v>
      </c>
      <c r="H135" s="34">
        <v>675</v>
      </c>
      <c r="I135" s="34">
        <v>546</v>
      </c>
      <c r="J135" s="34">
        <v>296</v>
      </c>
      <c r="K135" s="34">
        <v>300</v>
      </c>
      <c r="L135" s="316">
        <v>990</v>
      </c>
      <c r="M135" s="274">
        <v>0</v>
      </c>
      <c r="N135" s="286">
        <f t="shared" ref="N135:N198" si="3">L135-(L135*M135)</f>
        <v>990</v>
      </c>
    </row>
    <row r="136" spans="1:14" ht="12.75" customHeight="1" x14ac:dyDescent="0.2">
      <c r="A136" s="224" t="s">
        <v>698</v>
      </c>
      <c r="B136" s="13" t="s">
        <v>681</v>
      </c>
      <c r="C136" s="208" t="s">
        <v>682</v>
      </c>
      <c r="D136" s="223" t="s">
        <v>699</v>
      </c>
      <c r="E136" s="34">
        <v>750</v>
      </c>
      <c r="F136" s="34">
        <v>1237</v>
      </c>
      <c r="G136" s="34" t="s">
        <v>697</v>
      </c>
      <c r="H136" s="34">
        <v>675</v>
      </c>
      <c r="I136" s="34">
        <v>856</v>
      </c>
      <c r="J136" s="34">
        <v>461</v>
      </c>
      <c r="K136" s="34">
        <v>600</v>
      </c>
      <c r="L136" s="316">
        <v>1110</v>
      </c>
      <c r="M136" s="274">
        <v>0</v>
      </c>
      <c r="N136" s="286">
        <f t="shared" si="3"/>
        <v>1110</v>
      </c>
    </row>
    <row r="137" spans="1:14" ht="12.75" customHeight="1" thickBot="1" x14ac:dyDescent="0.25">
      <c r="A137" s="237" t="s">
        <v>700</v>
      </c>
      <c r="B137" s="56" t="s">
        <v>681</v>
      </c>
      <c r="C137" s="267" t="s">
        <v>682</v>
      </c>
      <c r="D137" s="231" t="s">
        <v>701</v>
      </c>
      <c r="E137" s="57">
        <v>750</v>
      </c>
      <c r="F137" s="57">
        <v>1741</v>
      </c>
      <c r="G137" s="57" t="s">
        <v>697</v>
      </c>
      <c r="H137" s="57">
        <v>675</v>
      </c>
      <c r="I137" s="57">
        <v>1203</v>
      </c>
      <c r="J137" s="57">
        <v>644</v>
      </c>
      <c r="K137" s="57">
        <v>900</v>
      </c>
      <c r="L137" s="323">
        <v>1210</v>
      </c>
      <c r="M137" s="280">
        <v>0</v>
      </c>
      <c r="N137" s="294">
        <f t="shared" si="3"/>
        <v>1210</v>
      </c>
    </row>
    <row r="138" spans="1:14" x14ac:dyDescent="0.2">
      <c r="A138" s="247" t="s">
        <v>702</v>
      </c>
      <c r="B138" s="261" t="s">
        <v>681</v>
      </c>
      <c r="C138" s="344" t="s">
        <v>703</v>
      </c>
      <c r="D138" s="246" t="s">
        <v>704</v>
      </c>
      <c r="E138" s="37">
        <v>300</v>
      </c>
      <c r="F138" s="38">
        <v>776</v>
      </c>
      <c r="G138" s="38">
        <v>157</v>
      </c>
      <c r="H138" s="38">
        <v>250</v>
      </c>
      <c r="I138" s="37">
        <v>311</v>
      </c>
      <c r="J138" s="37">
        <v>169</v>
      </c>
      <c r="K138" s="37">
        <v>300</v>
      </c>
      <c r="L138" s="311">
        <v>600</v>
      </c>
      <c r="M138" s="284">
        <v>0</v>
      </c>
      <c r="N138" s="285">
        <f t="shared" si="3"/>
        <v>600</v>
      </c>
    </row>
    <row r="139" spans="1:14" x14ac:dyDescent="0.2">
      <c r="A139" s="230" t="s">
        <v>705</v>
      </c>
      <c r="B139" s="33" t="s">
        <v>681</v>
      </c>
      <c r="C139" s="212" t="s">
        <v>703</v>
      </c>
      <c r="D139" s="229" t="s">
        <v>706</v>
      </c>
      <c r="E139" s="34">
        <v>300</v>
      </c>
      <c r="F139" s="35">
        <v>996</v>
      </c>
      <c r="G139" s="35">
        <v>157</v>
      </c>
      <c r="H139" s="35">
        <v>250</v>
      </c>
      <c r="I139" s="34">
        <v>394</v>
      </c>
      <c r="J139" s="34">
        <v>213</v>
      </c>
      <c r="K139" s="34">
        <v>300</v>
      </c>
      <c r="L139" s="249">
        <v>630</v>
      </c>
      <c r="M139" s="274">
        <v>0</v>
      </c>
      <c r="N139" s="286">
        <f t="shared" si="3"/>
        <v>630</v>
      </c>
    </row>
    <row r="140" spans="1:14" x14ac:dyDescent="0.2">
      <c r="A140" s="224" t="s">
        <v>707</v>
      </c>
      <c r="B140" s="13" t="s">
        <v>681</v>
      </c>
      <c r="C140" s="208" t="s">
        <v>703</v>
      </c>
      <c r="D140" s="223" t="s">
        <v>708</v>
      </c>
      <c r="E140" s="34">
        <v>300</v>
      </c>
      <c r="F140" s="35">
        <v>1216</v>
      </c>
      <c r="G140" s="35">
        <v>157</v>
      </c>
      <c r="H140" s="35">
        <v>250</v>
      </c>
      <c r="I140" s="34">
        <v>479</v>
      </c>
      <c r="J140" s="34">
        <v>258</v>
      </c>
      <c r="K140" s="34">
        <v>300</v>
      </c>
      <c r="L140" s="249">
        <v>770</v>
      </c>
      <c r="M140" s="274">
        <v>0</v>
      </c>
      <c r="N140" s="286">
        <f t="shared" si="3"/>
        <v>770</v>
      </c>
    </row>
    <row r="141" spans="1:14" x14ac:dyDescent="0.2">
      <c r="A141" s="224" t="s">
        <v>709</v>
      </c>
      <c r="B141" s="13" t="s">
        <v>681</v>
      </c>
      <c r="C141" s="208" t="s">
        <v>703</v>
      </c>
      <c r="D141" s="223" t="s">
        <v>710</v>
      </c>
      <c r="E141" s="34">
        <v>400</v>
      </c>
      <c r="F141" s="35">
        <v>776</v>
      </c>
      <c r="G141" s="35">
        <v>157</v>
      </c>
      <c r="H141" s="35">
        <v>350</v>
      </c>
      <c r="I141" s="34">
        <v>384</v>
      </c>
      <c r="J141" s="34">
        <v>208</v>
      </c>
      <c r="K141" s="34">
        <v>300</v>
      </c>
      <c r="L141" s="249">
        <v>640</v>
      </c>
      <c r="M141" s="274">
        <v>0</v>
      </c>
      <c r="N141" s="286">
        <f t="shared" si="3"/>
        <v>640</v>
      </c>
    </row>
    <row r="142" spans="1:14" x14ac:dyDescent="0.2">
      <c r="A142" s="224" t="s">
        <v>711</v>
      </c>
      <c r="B142" s="13" t="s">
        <v>681</v>
      </c>
      <c r="C142" s="208" t="s">
        <v>703</v>
      </c>
      <c r="D142" s="223" t="s">
        <v>712</v>
      </c>
      <c r="E142" s="34">
        <v>400</v>
      </c>
      <c r="F142" s="35">
        <v>996</v>
      </c>
      <c r="G142" s="35">
        <v>157</v>
      </c>
      <c r="H142" s="35">
        <v>350</v>
      </c>
      <c r="I142" s="34">
        <v>487</v>
      </c>
      <c r="J142" s="34">
        <v>264</v>
      </c>
      <c r="K142" s="34">
        <v>300</v>
      </c>
      <c r="L142" s="249">
        <v>660</v>
      </c>
      <c r="M142" s="274">
        <v>0</v>
      </c>
      <c r="N142" s="286">
        <f t="shared" si="3"/>
        <v>660</v>
      </c>
    </row>
    <row r="143" spans="1:14" x14ac:dyDescent="0.2">
      <c r="A143" s="224" t="s">
        <v>713</v>
      </c>
      <c r="B143" s="13" t="s">
        <v>681</v>
      </c>
      <c r="C143" s="208" t="s">
        <v>703</v>
      </c>
      <c r="D143" s="223" t="s">
        <v>714</v>
      </c>
      <c r="E143" s="34">
        <v>400</v>
      </c>
      <c r="F143" s="35">
        <v>1216</v>
      </c>
      <c r="G143" s="35">
        <v>157</v>
      </c>
      <c r="H143" s="35">
        <v>350</v>
      </c>
      <c r="I143" s="34">
        <v>591</v>
      </c>
      <c r="J143" s="34">
        <v>319</v>
      </c>
      <c r="K143" s="34">
        <v>600</v>
      </c>
      <c r="L143" s="249">
        <v>810</v>
      </c>
      <c r="M143" s="274">
        <v>0</v>
      </c>
      <c r="N143" s="286">
        <f t="shared" si="3"/>
        <v>810</v>
      </c>
    </row>
    <row r="144" spans="1:14" x14ac:dyDescent="0.2">
      <c r="A144" s="224" t="s">
        <v>715</v>
      </c>
      <c r="B144" s="13" t="s">
        <v>681</v>
      </c>
      <c r="C144" s="208" t="s">
        <v>703</v>
      </c>
      <c r="D144" s="223" t="s">
        <v>716</v>
      </c>
      <c r="E144" s="34">
        <v>500</v>
      </c>
      <c r="F144" s="35">
        <v>380</v>
      </c>
      <c r="G144" s="35">
        <v>157</v>
      </c>
      <c r="H144" s="35">
        <v>450</v>
      </c>
      <c r="I144" s="34">
        <v>232</v>
      </c>
      <c r="J144" s="34">
        <v>127</v>
      </c>
      <c r="K144" s="34">
        <v>150</v>
      </c>
      <c r="L144" s="249">
        <v>490</v>
      </c>
      <c r="M144" s="274">
        <v>0</v>
      </c>
      <c r="N144" s="286">
        <f t="shared" si="3"/>
        <v>490</v>
      </c>
    </row>
    <row r="145" spans="1:14" x14ac:dyDescent="0.2">
      <c r="A145" s="224" t="s">
        <v>717</v>
      </c>
      <c r="B145" s="13" t="s">
        <v>681</v>
      </c>
      <c r="C145" s="208" t="s">
        <v>703</v>
      </c>
      <c r="D145" s="223" t="s">
        <v>718</v>
      </c>
      <c r="E145" s="34">
        <v>500</v>
      </c>
      <c r="F145" s="35">
        <v>776</v>
      </c>
      <c r="G145" s="35">
        <v>157</v>
      </c>
      <c r="H145" s="35">
        <v>450</v>
      </c>
      <c r="I145" s="34">
        <v>452</v>
      </c>
      <c r="J145" s="34">
        <v>245</v>
      </c>
      <c r="K145" s="34">
        <v>300</v>
      </c>
      <c r="L145" s="249">
        <v>690</v>
      </c>
      <c r="M145" s="274">
        <v>0</v>
      </c>
      <c r="N145" s="286">
        <f t="shared" si="3"/>
        <v>690</v>
      </c>
    </row>
    <row r="146" spans="1:14" x14ac:dyDescent="0.2">
      <c r="A146" s="224" t="s">
        <v>719</v>
      </c>
      <c r="B146" s="13" t="s">
        <v>681</v>
      </c>
      <c r="C146" s="208" t="s">
        <v>703</v>
      </c>
      <c r="D146" s="223" t="s">
        <v>720</v>
      </c>
      <c r="E146" s="34">
        <v>500</v>
      </c>
      <c r="F146" s="35">
        <v>996</v>
      </c>
      <c r="G146" s="35">
        <v>157</v>
      </c>
      <c r="H146" s="35">
        <v>450</v>
      </c>
      <c r="I146" s="34">
        <v>574</v>
      </c>
      <c r="J146" s="34">
        <v>311</v>
      </c>
      <c r="K146" s="34">
        <v>300</v>
      </c>
      <c r="L146" s="249">
        <v>760</v>
      </c>
      <c r="M146" s="274">
        <v>0</v>
      </c>
      <c r="N146" s="286">
        <f t="shared" si="3"/>
        <v>760</v>
      </c>
    </row>
    <row r="147" spans="1:14" x14ac:dyDescent="0.2">
      <c r="A147" s="224" t="s">
        <v>721</v>
      </c>
      <c r="B147" s="13" t="s">
        <v>681</v>
      </c>
      <c r="C147" s="208" t="s">
        <v>703</v>
      </c>
      <c r="D147" s="223" t="s">
        <v>722</v>
      </c>
      <c r="E147" s="34">
        <v>500</v>
      </c>
      <c r="F147" s="35">
        <v>1216</v>
      </c>
      <c r="G147" s="35">
        <v>157</v>
      </c>
      <c r="H147" s="35">
        <v>450</v>
      </c>
      <c r="I147" s="34">
        <v>697</v>
      </c>
      <c r="J147" s="34">
        <v>377</v>
      </c>
      <c r="K147" s="34">
        <v>600</v>
      </c>
      <c r="L147" s="249">
        <v>850</v>
      </c>
      <c r="M147" s="274">
        <v>0</v>
      </c>
      <c r="N147" s="286">
        <f t="shared" si="3"/>
        <v>850</v>
      </c>
    </row>
    <row r="148" spans="1:14" x14ac:dyDescent="0.2">
      <c r="A148" s="224" t="s">
        <v>723</v>
      </c>
      <c r="B148" s="13" t="s">
        <v>681</v>
      </c>
      <c r="C148" s="208" t="s">
        <v>703</v>
      </c>
      <c r="D148" s="223" t="s">
        <v>724</v>
      </c>
      <c r="E148" s="34">
        <v>500</v>
      </c>
      <c r="F148" s="35">
        <v>1524</v>
      </c>
      <c r="G148" s="35">
        <v>157</v>
      </c>
      <c r="H148" s="35">
        <v>450</v>
      </c>
      <c r="I148" s="34">
        <v>871</v>
      </c>
      <c r="J148" s="34">
        <v>470</v>
      </c>
      <c r="K148" s="34">
        <v>600</v>
      </c>
      <c r="L148" s="249">
        <v>990</v>
      </c>
      <c r="M148" s="274">
        <v>0</v>
      </c>
      <c r="N148" s="286">
        <f t="shared" si="3"/>
        <v>990</v>
      </c>
    </row>
    <row r="149" spans="1:14" x14ac:dyDescent="0.2">
      <c r="A149" s="224" t="s">
        <v>725</v>
      </c>
      <c r="B149" s="13" t="s">
        <v>681</v>
      </c>
      <c r="C149" s="208" t="s">
        <v>703</v>
      </c>
      <c r="D149" s="223" t="s">
        <v>726</v>
      </c>
      <c r="E149" s="34">
        <v>500</v>
      </c>
      <c r="F149" s="35">
        <v>1744</v>
      </c>
      <c r="G149" s="35">
        <v>152</v>
      </c>
      <c r="H149" s="35">
        <v>450</v>
      </c>
      <c r="I149" s="34">
        <v>999</v>
      </c>
      <c r="J149" s="34">
        <v>536</v>
      </c>
      <c r="K149" s="34">
        <v>900</v>
      </c>
      <c r="L149" s="249">
        <v>1100</v>
      </c>
      <c r="M149" s="274">
        <v>0</v>
      </c>
      <c r="N149" s="286">
        <f t="shared" si="3"/>
        <v>1100</v>
      </c>
    </row>
    <row r="150" spans="1:14" x14ac:dyDescent="0.2">
      <c r="A150" s="224" t="s">
        <v>727</v>
      </c>
      <c r="B150" s="13" t="s">
        <v>681</v>
      </c>
      <c r="C150" s="208" t="s">
        <v>703</v>
      </c>
      <c r="D150" s="223" t="s">
        <v>728</v>
      </c>
      <c r="E150" s="34">
        <v>600</v>
      </c>
      <c r="F150" s="35">
        <v>380</v>
      </c>
      <c r="G150" s="35">
        <v>157</v>
      </c>
      <c r="H150" s="35">
        <v>550</v>
      </c>
      <c r="I150" s="34">
        <v>265</v>
      </c>
      <c r="J150" s="34">
        <v>145</v>
      </c>
      <c r="K150" s="34">
        <v>150</v>
      </c>
      <c r="L150" s="249">
        <v>610</v>
      </c>
      <c r="M150" s="274">
        <v>0</v>
      </c>
      <c r="N150" s="286">
        <f t="shared" si="3"/>
        <v>610</v>
      </c>
    </row>
    <row r="151" spans="1:14" x14ac:dyDescent="0.2">
      <c r="A151" s="224" t="s">
        <v>729</v>
      </c>
      <c r="B151" s="13" t="s">
        <v>681</v>
      </c>
      <c r="C151" s="208" t="s">
        <v>703</v>
      </c>
      <c r="D151" s="223" t="s">
        <v>730</v>
      </c>
      <c r="E151" s="34">
        <v>600</v>
      </c>
      <c r="F151" s="35">
        <v>776</v>
      </c>
      <c r="G151" s="35">
        <v>157</v>
      </c>
      <c r="H151" s="35">
        <v>550</v>
      </c>
      <c r="I151" s="34">
        <v>517</v>
      </c>
      <c r="J151" s="34">
        <v>280</v>
      </c>
      <c r="K151" s="34">
        <v>300</v>
      </c>
      <c r="L151" s="249">
        <v>720</v>
      </c>
      <c r="M151" s="274">
        <v>0</v>
      </c>
      <c r="N151" s="286">
        <f t="shared" si="3"/>
        <v>720</v>
      </c>
    </row>
    <row r="152" spans="1:14" x14ac:dyDescent="0.2">
      <c r="A152" s="224" t="s">
        <v>731</v>
      </c>
      <c r="B152" s="13" t="s">
        <v>681</v>
      </c>
      <c r="C152" s="208" t="s">
        <v>703</v>
      </c>
      <c r="D152" s="223" t="s">
        <v>732</v>
      </c>
      <c r="E152" s="34">
        <v>600</v>
      </c>
      <c r="F152" s="35">
        <v>996</v>
      </c>
      <c r="G152" s="35">
        <v>157</v>
      </c>
      <c r="H152" s="35">
        <v>550</v>
      </c>
      <c r="I152" s="34">
        <v>656</v>
      </c>
      <c r="J152" s="34">
        <v>355</v>
      </c>
      <c r="K152" s="34">
        <v>600</v>
      </c>
      <c r="L152" s="249">
        <v>800</v>
      </c>
      <c r="M152" s="274">
        <v>0</v>
      </c>
      <c r="N152" s="286">
        <f t="shared" si="3"/>
        <v>800</v>
      </c>
    </row>
    <row r="153" spans="1:14" x14ac:dyDescent="0.2">
      <c r="A153" s="224" t="s">
        <v>733</v>
      </c>
      <c r="B153" s="13" t="s">
        <v>681</v>
      </c>
      <c r="C153" s="208" t="s">
        <v>703</v>
      </c>
      <c r="D153" s="223" t="s">
        <v>734</v>
      </c>
      <c r="E153" s="34">
        <v>600</v>
      </c>
      <c r="F153" s="35">
        <v>1216</v>
      </c>
      <c r="G153" s="35">
        <v>157</v>
      </c>
      <c r="H153" s="35">
        <v>550</v>
      </c>
      <c r="I153" s="34">
        <v>797</v>
      </c>
      <c r="J153" s="34">
        <v>431</v>
      </c>
      <c r="K153" s="34">
        <v>600</v>
      </c>
      <c r="L153" s="249">
        <v>890</v>
      </c>
      <c r="M153" s="274">
        <v>0</v>
      </c>
      <c r="N153" s="286">
        <f t="shared" si="3"/>
        <v>890</v>
      </c>
    </row>
    <row r="154" spans="1:14" x14ac:dyDescent="0.2">
      <c r="A154" s="224" t="s">
        <v>735</v>
      </c>
      <c r="B154" s="13" t="s">
        <v>681</v>
      </c>
      <c r="C154" s="208" t="s">
        <v>703</v>
      </c>
      <c r="D154" s="223" t="s">
        <v>736</v>
      </c>
      <c r="E154" s="34">
        <v>600</v>
      </c>
      <c r="F154" s="35">
        <v>1524</v>
      </c>
      <c r="G154" s="35">
        <v>157</v>
      </c>
      <c r="H154" s="35">
        <v>550</v>
      </c>
      <c r="I154" s="34">
        <v>996</v>
      </c>
      <c r="J154" s="34">
        <v>537</v>
      </c>
      <c r="K154" s="34">
        <v>900</v>
      </c>
      <c r="L154" s="249">
        <v>1060</v>
      </c>
      <c r="M154" s="274">
        <v>0</v>
      </c>
      <c r="N154" s="286">
        <f t="shared" si="3"/>
        <v>1060</v>
      </c>
    </row>
    <row r="155" spans="1:14" ht="13.5" thickBot="1" x14ac:dyDescent="0.25">
      <c r="A155" s="237" t="s">
        <v>737</v>
      </c>
      <c r="B155" s="56" t="s">
        <v>681</v>
      </c>
      <c r="C155" s="267" t="s">
        <v>703</v>
      </c>
      <c r="D155" s="231" t="s">
        <v>738</v>
      </c>
      <c r="E155" s="57">
        <v>600</v>
      </c>
      <c r="F155" s="58">
        <v>1744</v>
      </c>
      <c r="G155" s="58">
        <v>152</v>
      </c>
      <c r="H155" s="58">
        <v>550</v>
      </c>
      <c r="I155" s="57">
        <v>1142</v>
      </c>
      <c r="J155" s="57">
        <v>615</v>
      </c>
      <c r="K155" s="57">
        <v>900</v>
      </c>
      <c r="L155" s="248">
        <v>1180</v>
      </c>
      <c r="M155" s="280">
        <v>0</v>
      </c>
      <c r="N155" s="294">
        <f t="shared" si="3"/>
        <v>1180</v>
      </c>
    </row>
    <row r="156" spans="1:14" x14ac:dyDescent="0.2">
      <c r="A156" s="221" t="s">
        <v>739</v>
      </c>
      <c r="B156" s="25" t="s">
        <v>681</v>
      </c>
      <c r="C156" s="265" t="s">
        <v>740</v>
      </c>
      <c r="D156" s="220" t="s">
        <v>741</v>
      </c>
      <c r="E156" s="37">
        <v>450</v>
      </c>
      <c r="F156" s="38">
        <v>776</v>
      </c>
      <c r="G156" s="38" t="s">
        <v>742</v>
      </c>
      <c r="H156" s="38">
        <v>400</v>
      </c>
      <c r="I156" s="37">
        <v>360</v>
      </c>
      <c r="J156" s="37">
        <v>190</v>
      </c>
      <c r="K156" s="37">
        <v>300</v>
      </c>
      <c r="L156" s="311">
        <v>690</v>
      </c>
      <c r="M156" s="284">
        <v>0</v>
      </c>
      <c r="N156" s="285">
        <f t="shared" si="3"/>
        <v>690</v>
      </c>
    </row>
    <row r="157" spans="1:14" x14ac:dyDescent="0.2">
      <c r="A157" s="224" t="s">
        <v>743</v>
      </c>
      <c r="B157" s="13" t="s">
        <v>681</v>
      </c>
      <c r="C157" s="208" t="s">
        <v>740</v>
      </c>
      <c r="D157" s="223" t="s">
        <v>744</v>
      </c>
      <c r="E157" s="34">
        <v>450</v>
      </c>
      <c r="F157" s="35">
        <v>1154</v>
      </c>
      <c r="G157" s="35" t="s">
        <v>742</v>
      </c>
      <c r="H157" s="35">
        <v>400</v>
      </c>
      <c r="I157" s="34">
        <v>531</v>
      </c>
      <c r="J157" s="34">
        <v>277</v>
      </c>
      <c r="K157" s="34">
        <v>300</v>
      </c>
      <c r="L157" s="249">
        <v>780</v>
      </c>
      <c r="M157" s="274">
        <v>0</v>
      </c>
      <c r="N157" s="286">
        <f t="shared" si="3"/>
        <v>780</v>
      </c>
    </row>
    <row r="158" spans="1:14" x14ac:dyDescent="0.2">
      <c r="A158" s="224" t="s">
        <v>745</v>
      </c>
      <c r="B158" s="13" t="s">
        <v>681</v>
      </c>
      <c r="C158" s="208" t="s">
        <v>740</v>
      </c>
      <c r="D158" s="223" t="s">
        <v>746</v>
      </c>
      <c r="E158" s="34">
        <v>450</v>
      </c>
      <c r="F158" s="35">
        <v>1490</v>
      </c>
      <c r="G158" s="35" t="s">
        <v>742</v>
      </c>
      <c r="H158" s="35">
        <v>400</v>
      </c>
      <c r="I158" s="34">
        <v>689</v>
      </c>
      <c r="J158" s="34">
        <v>358</v>
      </c>
      <c r="K158" s="34">
        <v>600</v>
      </c>
      <c r="L158" s="249">
        <v>860</v>
      </c>
      <c r="M158" s="274">
        <v>0</v>
      </c>
      <c r="N158" s="286">
        <f t="shared" si="3"/>
        <v>860</v>
      </c>
    </row>
    <row r="159" spans="1:14" x14ac:dyDescent="0.2">
      <c r="A159" s="224" t="s">
        <v>747</v>
      </c>
      <c r="B159" s="13" t="s">
        <v>681</v>
      </c>
      <c r="C159" s="208" t="s">
        <v>740</v>
      </c>
      <c r="D159" s="223" t="s">
        <v>748</v>
      </c>
      <c r="E159" s="34">
        <v>450</v>
      </c>
      <c r="F159" s="35">
        <v>1742</v>
      </c>
      <c r="G159" s="35" t="s">
        <v>742</v>
      </c>
      <c r="H159" s="35">
        <v>400</v>
      </c>
      <c r="I159" s="34">
        <v>811</v>
      </c>
      <c r="J159" s="34">
        <v>420</v>
      </c>
      <c r="K159" s="34">
        <v>600</v>
      </c>
      <c r="L159" s="249">
        <v>1010</v>
      </c>
      <c r="M159" s="274">
        <v>0</v>
      </c>
      <c r="N159" s="286">
        <f t="shared" si="3"/>
        <v>1010</v>
      </c>
    </row>
    <row r="160" spans="1:14" x14ac:dyDescent="0.2">
      <c r="A160" s="224" t="s">
        <v>749</v>
      </c>
      <c r="B160" s="13" t="s">
        <v>681</v>
      </c>
      <c r="C160" s="208" t="s">
        <v>740</v>
      </c>
      <c r="D160" s="223" t="s">
        <v>750</v>
      </c>
      <c r="E160" s="34">
        <v>600</v>
      </c>
      <c r="F160" s="35">
        <v>776</v>
      </c>
      <c r="G160" s="35" t="s">
        <v>751</v>
      </c>
      <c r="H160" s="35">
        <v>550</v>
      </c>
      <c r="I160" s="34">
        <v>466</v>
      </c>
      <c r="J160" s="34">
        <v>246</v>
      </c>
      <c r="K160" s="34">
        <v>300</v>
      </c>
      <c r="L160" s="249">
        <v>750</v>
      </c>
      <c r="M160" s="274">
        <v>0</v>
      </c>
      <c r="N160" s="286">
        <f t="shared" si="3"/>
        <v>750</v>
      </c>
    </row>
    <row r="161" spans="1:15" x14ac:dyDescent="0.2">
      <c r="A161" s="224" t="s">
        <v>752</v>
      </c>
      <c r="B161" s="13" t="s">
        <v>681</v>
      </c>
      <c r="C161" s="208" t="s">
        <v>740</v>
      </c>
      <c r="D161" s="223" t="s">
        <v>753</v>
      </c>
      <c r="E161" s="34">
        <v>600</v>
      </c>
      <c r="F161" s="35">
        <v>1154</v>
      </c>
      <c r="G161" s="35" t="s">
        <v>751</v>
      </c>
      <c r="H161" s="35">
        <v>550</v>
      </c>
      <c r="I161" s="34">
        <v>687</v>
      </c>
      <c r="J161" s="34">
        <v>360</v>
      </c>
      <c r="K161" s="34">
        <v>600</v>
      </c>
      <c r="L161" s="249">
        <v>870</v>
      </c>
      <c r="M161" s="274">
        <v>0</v>
      </c>
      <c r="N161" s="286">
        <f t="shared" si="3"/>
        <v>870</v>
      </c>
    </row>
    <row r="162" spans="1:15" s="41" customFormat="1" x14ac:dyDescent="0.2">
      <c r="A162" s="224" t="s">
        <v>754</v>
      </c>
      <c r="B162" s="13" t="s">
        <v>681</v>
      </c>
      <c r="C162" s="208" t="s">
        <v>740</v>
      </c>
      <c r="D162" s="223" t="s">
        <v>755</v>
      </c>
      <c r="E162" s="34">
        <v>600</v>
      </c>
      <c r="F162" s="35">
        <v>1490</v>
      </c>
      <c r="G162" s="35" t="s">
        <v>751</v>
      </c>
      <c r="H162" s="35">
        <v>550</v>
      </c>
      <c r="I162" s="34">
        <v>891</v>
      </c>
      <c r="J162" s="34">
        <v>464</v>
      </c>
      <c r="K162" s="34">
        <v>600</v>
      </c>
      <c r="L162" s="249">
        <v>970</v>
      </c>
      <c r="M162" s="274">
        <v>0</v>
      </c>
      <c r="N162" s="286">
        <f t="shared" si="3"/>
        <v>970</v>
      </c>
      <c r="O162" s="182"/>
    </row>
    <row r="163" spans="1:15" x14ac:dyDescent="0.2">
      <c r="A163" s="224" t="s">
        <v>756</v>
      </c>
      <c r="B163" s="13" t="s">
        <v>681</v>
      </c>
      <c r="C163" s="208" t="s">
        <v>740</v>
      </c>
      <c r="D163" s="223" t="s">
        <v>757</v>
      </c>
      <c r="E163" s="34">
        <v>600</v>
      </c>
      <c r="F163" s="35">
        <v>1742</v>
      </c>
      <c r="G163" s="35" t="s">
        <v>751</v>
      </c>
      <c r="H163" s="35">
        <v>550</v>
      </c>
      <c r="I163" s="34">
        <v>1050</v>
      </c>
      <c r="J163" s="34">
        <v>544</v>
      </c>
      <c r="K163" s="34">
        <v>900</v>
      </c>
      <c r="L163" s="249">
        <v>1130</v>
      </c>
      <c r="M163" s="274">
        <v>0</v>
      </c>
      <c r="N163" s="286">
        <f t="shared" si="3"/>
        <v>1130</v>
      </c>
    </row>
    <row r="164" spans="1:15" x14ac:dyDescent="0.2">
      <c r="A164" s="224" t="s">
        <v>758</v>
      </c>
      <c r="B164" s="13" t="s">
        <v>681</v>
      </c>
      <c r="C164" s="208" t="s">
        <v>740</v>
      </c>
      <c r="D164" s="223" t="s">
        <v>759</v>
      </c>
      <c r="E164" s="34">
        <v>750</v>
      </c>
      <c r="F164" s="35">
        <v>776</v>
      </c>
      <c r="G164" s="35" t="s">
        <v>760</v>
      </c>
      <c r="H164" s="35">
        <v>700</v>
      </c>
      <c r="I164" s="34">
        <v>570</v>
      </c>
      <c r="J164" s="34">
        <v>300</v>
      </c>
      <c r="K164" s="34">
        <v>300</v>
      </c>
      <c r="L164" s="249">
        <v>790</v>
      </c>
      <c r="M164" s="274">
        <v>0</v>
      </c>
      <c r="N164" s="286">
        <f t="shared" si="3"/>
        <v>790</v>
      </c>
    </row>
    <row r="165" spans="1:15" x14ac:dyDescent="0.2">
      <c r="A165" s="224" t="s">
        <v>761</v>
      </c>
      <c r="B165" s="13" t="s">
        <v>681</v>
      </c>
      <c r="C165" s="208" t="s">
        <v>740</v>
      </c>
      <c r="D165" s="223" t="s">
        <v>762</v>
      </c>
      <c r="E165" s="34">
        <v>750</v>
      </c>
      <c r="F165" s="35">
        <v>1154</v>
      </c>
      <c r="G165" s="35" t="s">
        <v>760</v>
      </c>
      <c r="H165" s="35">
        <v>700</v>
      </c>
      <c r="I165" s="34">
        <v>839</v>
      </c>
      <c r="J165" s="34">
        <v>441</v>
      </c>
      <c r="K165" s="34">
        <v>600</v>
      </c>
      <c r="L165" s="249">
        <v>960</v>
      </c>
      <c r="M165" s="274">
        <v>0</v>
      </c>
      <c r="N165" s="286">
        <f t="shared" si="3"/>
        <v>960</v>
      </c>
    </row>
    <row r="166" spans="1:15" x14ac:dyDescent="0.2">
      <c r="A166" s="224" t="s">
        <v>763</v>
      </c>
      <c r="B166" s="13" t="s">
        <v>681</v>
      </c>
      <c r="C166" s="208" t="s">
        <v>740</v>
      </c>
      <c r="D166" s="223" t="s">
        <v>764</v>
      </c>
      <c r="E166" s="34">
        <v>750</v>
      </c>
      <c r="F166" s="35">
        <v>1490</v>
      </c>
      <c r="G166" s="35" t="s">
        <v>760</v>
      </c>
      <c r="H166" s="35">
        <v>700</v>
      </c>
      <c r="I166" s="34">
        <v>1089</v>
      </c>
      <c r="J166" s="34">
        <v>567</v>
      </c>
      <c r="K166" s="34">
        <v>900</v>
      </c>
      <c r="L166" s="249">
        <v>1060</v>
      </c>
      <c r="M166" s="274">
        <v>0</v>
      </c>
      <c r="N166" s="286">
        <f t="shared" si="3"/>
        <v>1060</v>
      </c>
    </row>
    <row r="167" spans="1:15" ht="13.5" thickBot="1" x14ac:dyDescent="0.25">
      <c r="A167" s="237" t="s">
        <v>765</v>
      </c>
      <c r="B167" s="56" t="s">
        <v>681</v>
      </c>
      <c r="C167" s="267" t="s">
        <v>740</v>
      </c>
      <c r="D167" s="231" t="s">
        <v>766</v>
      </c>
      <c r="E167" s="57">
        <v>750</v>
      </c>
      <c r="F167" s="58">
        <v>1742</v>
      </c>
      <c r="G167" s="58" t="s">
        <v>760</v>
      </c>
      <c r="H167" s="58">
        <v>700</v>
      </c>
      <c r="I167" s="57">
        <v>1283</v>
      </c>
      <c r="J167" s="57">
        <v>664</v>
      </c>
      <c r="K167" s="57">
        <v>900</v>
      </c>
      <c r="L167" s="248">
        <v>1250</v>
      </c>
      <c r="M167" s="280">
        <v>0</v>
      </c>
      <c r="N167" s="294">
        <f t="shared" si="3"/>
        <v>1250</v>
      </c>
    </row>
    <row r="168" spans="1:15" x14ac:dyDescent="0.2">
      <c r="A168" s="221" t="s">
        <v>767</v>
      </c>
      <c r="B168" s="324" t="s">
        <v>681</v>
      </c>
      <c r="C168" s="315" t="s">
        <v>768</v>
      </c>
      <c r="D168" s="220" t="s">
        <v>769</v>
      </c>
      <c r="E168" s="568">
        <v>430</v>
      </c>
      <c r="F168" s="569">
        <v>750</v>
      </c>
      <c r="G168" s="569" t="s">
        <v>18</v>
      </c>
      <c r="H168" s="569">
        <v>400</v>
      </c>
      <c r="I168" s="568">
        <v>277</v>
      </c>
      <c r="J168" s="568">
        <v>146</v>
      </c>
      <c r="K168" s="568">
        <v>150</v>
      </c>
      <c r="L168" s="311">
        <v>770</v>
      </c>
      <c r="M168" s="374">
        <v>0</v>
      </c>
      <c r="N168" s="375">
        <f t="shared" si="3"/>
        <v>770</v>
      </c>
    </row>
    <row r="169" spans="1:15" x14ac:dyDescent="0.2">
      <c r="A169" s="224" t="s">
        <v>770</v>
      </c>
      <c r="B169" s="65" t="s">
        <v>681</v>
      </c>
      <c r="C169" s="213" t="s">
        <v>768</v>
      </c>
      <c r="D169" s="223" t="s">
        <v>771</v>
      </c>
      <c r="E169" s="378">
        <v>430</v>
      </c>
      <c r="F169" s="377">
        <v>950</v>
      </c>
      <c r="G169" s="377" t="s">
        <v>18</v>
      </c>
      <c r="H169" s="377">
        <v>400</v>
      </c>
      <c r="I169" s="378">
        <v>345</v>
      </c>
      <c r="J169" s="378">
        <v>182</v>
      </c>
      <c r="K169" s="378">
        <v>300</v>
      </c>
      <c r="L169" s="249">
        <v>850</v>
      </c>
      <c r="M169" s="365">
        <v>0</v>
      </c>
      <c r="N169" s="379">
        <f t="shared" si="3"/>
        <v>850</v>
      </c>
    </row>
    <row r="170" spans="1:15" x14ac:dyDescent="0.2">
      <c r="A170" s="224" t="s">
        <v>772</v>
      </c>
      <c r="B170" s="65" t="s">
        <v>681</v>
      </c>
      <c r="C170" s="213" t="s">
        <v>768</v>
      </c>
      <c r="D170" s="223" t="s">
        <v>773</v>
      </c>
      <c r="E170" s="378">
        <v>430</v>
      </c>
      <c r="F170" s="377">
        <v>1150</v>
      </c>
      <c r="G170" s="377" t="s">
        <v>18</v>
      </c>
      <c r="H170" s="377">
        <v>400</v>
      </c>
      <c r="I170" s="378">
        <v>412</v>
      </c>
      <c r="J170" s="378">
        <v>217</v>
      </c>
      <c r="K170" s="378">
        <v>300</v>
      </c>
      <c r="L170" s="249">
        <v>910</v>
      </c>
      <c r="M170" s="365">
        <v>0</v>
      </c>
      <c r="N170" s="379">
        <f t="shared" si="3"/>
        <v>910</v>
      </c>
    </row>
    <row r="171" spans="1:15" x14ac:dyDescent="0.2">
      <c r="A171" s="224" t="s">
        <v>774</v>
      </c>
      <c r="B171" s="65" t="s">
        <v>681</v>
      </c>
      <c r="C171" s="213" t="s">
        <v>768</v>
      </c>
      <c r="D171" s="223" t="s">
        <v>775</v>
      </c>
      <c r="E171" s="378">
        <v>430</v>
      </c>
      <c r="F171" s="377">
        <v>1450</v>
      </c>
      <c r="G171" s="377" t="s">
        <v>18</v>
      </c>
      <c r="H171" s="377">
        <v>400</v>
      </c>
      <c r="I171" s="378">
        <v>554</v>
      </c>
      <c r="J171" s="378">
        <v>292</v>
      </c>
      <c r="K171" s="378">
        <v>300</v>
      </c>
      <c r="L171" s="249">
        <v>990</v>
      </c>
      <c r="M171" s="365">
        <v>0</v>
      </c>
      <c r="N171" s="379">
        <f t="shared" si="3"/>
        <v>990</v>
      </c>
    </row>
    <row r="172" spans="1:15" x14ac:dyDescent="0.2">
      <c r="A172" s="224" t="s">
        <v>776</v>
      </c>
      <c r="B172" s="65" t="s">
        <v>681</v>
      </c>
      <c r="C172" s="213" t="s">
        <v>768</v>
      </c>
      <c r="D172" s="223" t="s">
        <v>777</v>
      </c>
      <c r="E172" s="378">
        <v>530</v>
      </c>
      <c r="F172" s="377">
        <v>750</v>
      </c>
      <c r="G172" s="377" t="s">
        <v>18</v>
      </c>
      <c r="H172" s="377">
        <v>500</v>
      </c>
      <c r="I172" s="378">
        <v>328</v>
      </c>
      <c r="J172" s="378">
        <v>173</v>
      </c>
      <c r="K172" s="378">
        <v>300</v>
      </c>
      <c r="L172" s="249">
        <v>840</v>
      </c>
      <c r="M172" s="365">
        <v>0</v>
      </c>
      <c r="N172" s="379">
        <f t="shared" si="3"/>
        <v>840</v>
      </c>
    </row>
    <row r="173" spans="1:15" x14ac:dyDescent="0.2">
      <c r="A173" s="224" t="s">
        <v>778</v>
      </c>
      <c r="B173" s="65" t="s">
        <v>681</v>
      </c>
      <c r="C173" s="213" t="s">
        <v>768</v>
      </c>
      <c r="D173" s="223" t="s">
        <v>779</v>
      </c>
      <c r="E173" s="378">
        <v>530</v>
      </c>
      <c r="F173" s="377">
        <v>950</v>
      </c>
      <c r="G173" s="377" t="s">
        <v>18</v>
      </c>
      <c r="H173" s="377">
        <v>500</v>
      </c>
      <c r="I173" s="378">
        <v>407</v>
      </c>
      <c r="J173" s="378">
        <v>214</v>
      </c>
      <c r="K173" s="378">
        <v>300</v>
      </c>
      <c r="L173" s="249">
        <v>940</v>
      </c>
      <c r="M173" s="365">
        <v>0</v>
      </c>
      <c r="N173" s="379">
        <f t="shared" si="3"/>
        <v>940</v>
      </c>
    </row>
    <row r="174" spans="1:15" x14ac:dyDescent="0.2">
      <c r="A174" s="224" t="s">
        <v>780</v>
      </c>
      <c r="B174" s="65" t="s">
        <v>681</v>
      </c>
      <c r="C174" s="213" t="s">
        <v>768</v>
      </c>
      <c r="D174" s="223" t="s">
        <v>781</v>
      </c>
      <c r="E174" s="378">
        <v>530</v>
      </c>
      <c r="F174" s="377">
        <v>1150</v>
      </c>
      <c r="G174" s="377" t="s">
        <v>18</v>
      </c>
      <c r="H174" s="377">
        <v>500</v>
      </c>
      <c r="I174" s="378">
        <v>492</v>
      </c>
      <c r="J174" s="378">
        <v>259</v>
      </c>
      <c r="K174" s="378">
        <v>300</v>
      </c>
      <c r="L174" s="249">
        <v>960</v>
      </c>
      <c r="M174" s="365">
        <v>0</v>
      </c>
      <c r="N174" s="379">
        <f t="shared" si="3"/>
        <v>960</v>
      </c>
    </row>
    <row r="175" spans="1:15" x14ac:dyDescent="0.2">
      <c r="A175" s="224" t="s">
        <v>782</v>
      </c>
      <c r="B175" s="65" t="s">
        <v>681</v>
      </c>
      <c r="C175" s="213" t="s">
        <v>768</v>
      </c>
      <c r="D175" s="223" t="s">
        <v>783</v>
      </c>
      <c r="E175" s="378">
        <v>530</v>
      </c>
      <c r="F175" s="377">
        <v>1450</v>
      </c>
      <c r="G175" s="377" t="s">
        <v>18</v>
      </c>
      <c r="H175" s="377">
        <v>500</v>
      </c>
      <c r="I175" s="378">
        <v>661</v>
      </c>
      <c r="J175" s="378">
        <v>348</v>
      </c>
      <c r="K175" s="378">
        <v>600</v>
      </c>
      <c r="L175" s="249">
        <v>1090</v>
      </c>
      <c r="M175" s="365">
        <v>0</v>
      </c>
      <c r="N175" s="379">
        <f t="shared" si="3"/>
        <v>1090</v>
      </c>
    </row>
    <row r="176" spans="1:15" x14ac:dyDescent="0.2">
      <c r="A176" s="224" t="s">
        <v>784</v>
      </c>
      <c r="B176" s="65" t="s">
        <v>681</v>
      </c>
      <c r="C176" s="213" t="s">
        <v>768</v>
      </c>
      <c r="D176" s="223" t="s">
        <v>785</v>
      </c>
      <c r="E176" s="378">
        <v>630</v>
      </c>
      <c r="F176" s="377">
        <v>750</v>
      </c>
      <c r="G176" s="377" t="s">
        <v>18</v>
      </c>
      <c r="H176" s="377">
        <v>600</v>
      </c>
      <c r="I176" s="378">
        <v>379</v>
      </c>
      <c r="J176" s="378">
        <v>200</v>
      </c>
      <c r="K176" s="378">
        <v>300</v>
      </c>
      <c r="L176" s="249">
        <v>950</v>
      </c>
      <c r="M176" s="365">
        <v>0</v>
      </c>
      <c r="N176" s="379">
        <f t="shared" si="3"/>
        <v>950</v>
      </c>
    </row>
    <row r="177" spans="1:14" x14ac:dyDescent="0.2">
      <c r="A177" s="224" t="s">
        <v>786</v>
      </c>
      <c r="B177" s="65" t="s">
        <v>681</v>
      </c>
      <c r="C177" s="213" t="s">
        <v>768</v>
      </c>
      <c r="D177" s="223" t="s">
        <v>787</v>
      </c>
      <c r="E177" s="378">
        <v>630</v>
      </c>
      <c r="F177" s="377">
        <v>950</v>
      </c>
      <c r="G177" s="377" t="s">
        <v>18</v>
      </c>
      <c r="H177" s="377">
        <v>600</v>
      </c>
      <c r="I177" s="378">
        <v>475</v>
      </c>
      <c r="J177" s="378">
        <v>250</v>
      </c>
      <c r="K177" s="378">
        <v>300</v>
      </c>
      <c r="L177" s="249">
        <v>1000</v>
      </c>
      <c r="M177" s="365">
        <v>0</v>
      </c>
      <c r="N177" s="379">
        <f t="shared" si="3"/>
        <v>1000</v>
      </c>
    </row>
    <row r="178" spans="1:14" x14ac:dyDescent="0.2">
      <c r="A178" s="224" t="s">
        <v>788</v>
      </c>
      <c r="B178" s="65" t="s">
        <v>681</v>
      </c>
      <c r="C178" s="213" t="s">
        <v>768</v>
      </c>
      <c r="D178" s="223" t="s">
        <v>789</v>
      </c>
      <c r="E178" s="378">
        <v>630</v>
      </c>
      <c r="F178" s="377">
        <v>1150</v>
      </c>
      <c r="G178" s="377" t="s">
        <v>18</v>
      </c>
      <c r="H178" s="377">
        <v>600</v>
      </c>
      <c r="I178" s="378">
        <v>565</v>
      </c>
      <c r="J178" s="378">
        <v>298</v>
      </c>
      <c r="K178" s="378">
        <v>300</v>
      </c>
      <c r="L178" s="249">
        <v>1060</v>
      </c>
      <c r="M178" s="365">
        <v>0</v>
      </c>
      <c r="N178" s="379">
        <f t="shared" si="3"/>
        <v>1060</v>
      </c>
    </row>
    <row r="179" spans="1:14" ht="13.5" thickBot="1" x14ac:dyDescent="0.25">
      <c r="A179" s="237" t="s">
        <v>790</v>
      </c>
      <c r="B179" s="555" t="s">
        <v>681</v>
      </c>
      <c r="C179" s="570" t="s">
        <v>768</v>
      </c>
      <c r="D179" s="231" t="s">
        <v>791</v>
      </c>
      <c r="E179" s="571">
        <v>630</v>
      </c>
      <c r="F179" s="572">
        <v>1450</v>
      </c>
      <c r="G179" s="572" t="s">
        <v>18</v>
      </c>
      <c r="H179" s="572">
        <v>600</v>
      </c>
      <c r="I179" s="571">
        <v>768</v>
      </c>
      <c r="J179" s="571">
        <v>404</v>
      </c>
      <c r="K179" s="571">
        <v>600</v>
      </c>
      <c r="L179" s="248">
        <v>1120</v>
      </c>
      <c r="M179" s="414">
        <v>0</v>
      </c>
      <c r="N179" s="415">
        <f t="shared" si="3"/>
        <v>1120</v>
      </c>
    </row>
    <row r="180" spans="1:14" x14ac:dyDescent="0.2">
      <c r="A180" s="221" t="s">
        <v>792</v>
      </c>
      <c r="B180" s="324" t="s">
        <v>681</v>
      </c>
      <c r="C180" s="315" t="s">
        <v>768</v>
      </c>
      <c r="D180" s="220" t="s">
        <v>793</v>
      </c>
      <c r="E180" s="568">
        <v>430</v>
      </c>
      <c r="F180" s="569">
        <v>750</v>
      </c>
      <c r="G180" s="569" t="s">
        <v>18</v>
      </c>
      <c r="H180" s="569">
        <v>400</v>
      </c>
      <c r="I180" s="568">
        <v>277</v>
      </c>
      <c r="J180" s="568">
        <v>146</v>
      </c>
      <c r="K180" s="568">
        <v>150</v>
      </c>
      <c r="L180" s="311">
        <v>850</v>
      </c>
      <c r="M180" s="374">
        <v>0</v>
      </c>
      <c r="N180" s="375">
        <f t="shared" si="3"/>
        <v>850</v>
      </c>
    </row>
    <row r="181" spans="1:14" x14ac:dyDescent="0.2">
      <c r="A181" s="224" t="s">
        <v>794</v>
      </c>
      <c r="B181" s="65" t="s">
        <v>681</v>
      </c>
      <c r="C181" s="213" t="s">
        <v>768</v>
      </c>
      <c r="D181" s="223" t="s">
        <v>795</v>
      </c>
      <c r="E181" s="378">
        <v>430</v>
      </c>
      <c r="F181" s="377">
        <v>950</v>
      </c>
      <c r="G181" s="377" t="s">
        <v>18</v>
      </c>
      <c r="H181" s="377">
        <v>400</v>
      </c>
      <c r="I181" s="378">
        <v>345</v>
      </c>
      <c r="J181" s="378">
        <v>182</v>
      </c>
      <c r="K181" s="378">
        <v>300</v>
      </c>
      <c r="L181" s="249">
        <v>930</v>
      </c>
      <c r="M181" s="365">
        <v>0</v>
      </c>
      <c r="N181" s="379">
        <f t="shared" si="3"/>
        <v>930</v>
      </c>
    </row>
    <row r="182" spans="1:14" x14ac:dyDescent="0.2">
      <c r="A182" s="224" t="s">
        <v>796</v>
      </c>
      <c r="B182" s="65" t="s">
        <v>681</v>
      </c>
      <c r="C182" s="213" t="s">
        <v>768</v>
      </c>
      <c r="D182" s="223" t="s">
        <v>797</v>
      </c>
      <c r="E182" s="378">
        <v>430</v>
      </c>
      <c r="F182" s="377">
        <v>1150</v>
      </c>
      <c r="G182" s="377" t="s">
        <v>18</v>
      </c>
      <c r="H182" s="377">
        <v>400</v>
      </c>
      <c r="I182" s="378">
        <v>412</v>
      </c>
      <c r="J182" s="378">
        <v>217</v>
      </c>
      <c r="K182" s="378">
        <v>300</v>
      </c>
      <c r="L182" s="249">
        <v>990</v>
      </c>
      <c r="M182" s="365">
        <v>0</v>
      </c>
      <c r="N182" s="379">
        <f t="shared" si="3"/>
        <v>990</v>
      </c>
    </row>
    <row r="183" spans="1:14" x14ac:dyDescent="0.2">
      <c r="A183" s="224" t="s">
        <v>798</v>
      </c>
      <c r="B183" s="65" t="s">
        <v>681</v>
      </c>
      <c r="C183" s="213" t="s">
        <v>768</v>
      </c>
      <c r="D183" s="223" t="s">
        <v>799</v>
      </c>
      <c r="E183" s="378">
        <v>430</v>
      </c>
      <c r="F183" s="377">
        <v>1450</v>
      </c>
      <c r="G183" s="377" t="s">
        <v>18</v>
      </c>
      <c r="H183" s="377">
        <v>400</v>
      </c>
      <c r="I183" s="378">
        <v>554</v>
      </c>
      <c r="J183" s="378">
        <v>292</v>
      </c>
      <c r="K183" s="378">
        <v>300</v>
      </c>
      <c r="L183" s="249">
        <v>1070</v>
      </c>
      <c r="M183" s="365">
        <v>0</v>
      </c>
      <c r="N183" s="379">
        <f t="shared" si="3"/>
        <v>1070</v>
      </c>
    </row>
    <row r="184" spans="1:14" x14ac:dyDescent="0.2">
      <c r="A184" s="224" t="s">
        <v>800</v>
      </c>
      <c r="B184" s="65" t="s">
        <v>681</v>
      </c>
      <c r="C184" s="213" t="s">
        <v>768</v>
      </c>
      <c r="D184" s="223" t="s">
        <v>801</v>
      </c>
      <c r="E184" s="378">
        <v>530</v>
      </c>
      <c r="F184" s="377">
        <v>750</v>
      </c>
      <c r="G184" s="377" t="s">
        <v>18</v>
      </c>
      <c r="H184" s="377">
        <v>500</v>
      </c>
      <c r="I184" s="378">
        <v>328</v>
      </c>
      <c r="J184" s="378">
        <v>173</v>
      </c>
      <c r="K184" s="378">
        <v>300</v>
      </c>
      <c r="L184" s="249">
        <v>920</v>
      </c>
      <c r="M184" s="365">
        <v>0</v>
      </c>
      <c r="N184" s="379">
        <f t="shared" si="3"/>
        <v>920</v>
      </c>
    </row>
    <row r="185" spans="1:14" x14ac:dyDescent="0.2">
      <c r="A185" s="224" t="s">
        <v>802</v>
      </c>
      <c r="B185" s="65" t="s">
        <v>681</v>
      </c>
      <c r="C185" s="213" t="s">
        <v>768</v>
      </c>
      <c r="D185" s="223" t="s">
        <v>803</v>
      </c>
      <c r="E185" s="378">
        <v>530</v>
      </c>
      <c r="F185" s="377">
        <v>950</v>
      </c>
      <c r="G185" s="377" t="s">
        <v>18</v>
      </c>
      <c r="H185" s="377">
        <v>500</v>
      </c>
      <c r="I185" s="378">
        <v>407</v>
      </c>
      <c r="J185" s="378">
        <v>214</v>
      </c>
      <c r="K185" s="378">
        <v>300</v>
      </c>
      <c r="L185" s="249">
        <v>1020</v>
      </c>
      <c r="M185" s="365">
        <v>0</v>
      </c>
      <c r="N185" s="379">
        <f t="shared" si="3"/>
        <v>1020</v>
      </c>
    </row>
    <row r="186" spans="1:14" x14ac:dyDescent="0.2">
      <c r="A186" s="224" t="s">
        <v>804</v>
      </c>
      <c r="B186" s="65" t="s">
        <v>681</v>
      </c>
      <c r="C186" s="213" t="s">
        <v>768</v>
      </c>
      <c r="D186" s="223" t="s">
        <v>805</v>
      </c>
      <c r="E186" s="378">
        <v>530</v>
      </c>
      <c r="F186" s="377">
        <v>1150</v>
      </c>
      <c r="G186" s="377" t="s">
        <v>18</v>
      </c>
      <c r="H186" s="377">
        <v>500</v>
      </c>
      <c r="I186" s="378">
        <v>492</v>
      </c>
      <c r="J186" s="378">
        <v>259</v>
      </c>
      <c r="K186" s="378">
        <v>300</v>
      </c>
      <c r="L186" s="249">
        <v>1040</v>
      </c>
      <c r="M186" s="365">
        <v>0</v>
      </c>
      <c r="N186" s="379">
        <f t="shared" si="3"/>
        <v>1040</v>
      </c>
    </row>
    <row r="187" spans="1:14" x14ac:dyDescent="0.2">
      <c r="A187" s="224" t="s">
        <v>806</v>
      </c>
      <c r="B187" s="65" t="s">
        <v>681</v>
      </c>
      <c r="C187" s="213" t="s">
        <v>768</v>
      </c>
      <c r="D187" s="223" t="s">
        <v>807</v>
      </c>
      <c r="E187" s="378">
        <v>530</v>
      </c>
      <c r="F187" s="377">
        <v>1450</v>
      </c>
      <c r="G187" s="377" t="s">
        <v>18</v>
      </c>
      <c r="H187" s="377">
        <v>500</v>
      </c>
      <c r="I187" s="378">
        <v>661</v>
      </c>
      <c r="J187" s="378">
        <v>348</v>
      </c>
      <c r="K187" s="378">
        <v>600</v>
      </c>
      <c r="L187" s="249">
        <v>1170</v>
      </c>
      <c r="M187" s="365">
        <v>0</v>
      </c>
      <c r="N187" s="379">
        <f t="shared" si="3"/>
        <v>1170</v>
      </c>
    </row>
    <row r="188" spans="1:14" x14ac:dyDescent="0.2">
      <c r="A188" s="224" t="s">
        <v>808</v>
      </c>
      <c r="B188" s="65" t="s">
        <v>681</v>
      </c>
      <c r="C188" s="213" t="s">
        <v>768</v>
      </c>
      <c r="D188" s="223" t="s">
        <v>809</v>
      </c>
      <c r="E188" s="378">
        <v>630</v>
      </c>
      <c r="F188" s="377">
        <v>750</v>
      </c>
      <c r="G188" s="377" t="s">
        <v>18</v>
      </c>
      <c r="H188" s="377">
        <v>600</v>
      </c>
      <c r="I188" s="378">
        <v>379</v>
      </c>
      <c r="J188" s="378">
        <v>200</v>
      </c>
      <c r="K188" s="378">
        <v>300</v>
      </c>
      <c r="L188" s="249">
        <v>1030</v>
      </c>
      <c r="M188" s="365">
        <v>0</v>
      </c>
      <c r="N188" s="379">
        <f t="shared" si="3"/>
        <v>1030</v>
      </c>
    </row>
    <row r="189" spans="1:14" x14ac:dyDescent="0.2">
      <c r="A189" s="224" t="s">
        <v>810</v>
      </c>
      <c r="B189" s="65" t="s">
        <v>681</v>
      </c>
      <c r="C189" s="213" t="s">
        <v>768</v>
      </c>
      <c r="D189" s="223" t="s">
        <v>811</v>
      </c>
      <c r="E189" s="378">
        <v>630</v>
      </c>
      <c r="F189" s="377">
        <v>950</v>
      </c>
      <c r="G189" s="377" t="s">
        <v>18</v>
      </c>
      <c r="H189" s="377">
        <v>600</v>
      </c>
      <c r="I189" s="378">
        <v>475</v>
      </c>
      <c r="J189" s="378">
        <v>250</v>
      </c>
      <c r="K189" s="378">
        <v>300</v>
      </c>
      <c r="L189" s="249">
        <v>1080</v>
      </c>
      <c r="M189" s="365">
        <v>0</v>
      </c>
      <c r="N189" s="379">
        <f t="shared" si="3"/>
        <v>1080</v>
      </c>
    </row>
    <row r="190" spans="1:14" x14ac:dyDescent="0.2">
      <c r="A190" s="224" t="s">
        <v>812</v>
      </c>
      <c r="B190" s="65" t="s">
        <v>681</v>
      </c>
      <c r="C190" s="213" t="s">
        <v>768</v>
      </c>
      <c r="D190" s="223" t="s">
        <v>813</v>
      </c>
      <c r="E190" s="378">
        <v>630</v>
      </c>
      <c r="F190" s="377">
        <v>1150</v>
      </c>
      <c r="G190" s="377" t="s">
        <v>18</v>
      </c>
      <c r="H190" s="377">
        <v>600</v>
      </c>
      <c r="I190" s="378">
        <v>565</v>
      </c>
      <c r="J190" s="378">
        <v>298</v>
      </c>
      <c r="K190" s="378">
        <v>300</v>
      </c>
      <c r="L190" s="249">
        <v>1140</v>
      </c>
      <c r="M190" s="365">
        <v>0</v>
      </c>
      <c r="N190" s="379">
        <f t="shared" si="3"/>
        <v>1140</v>
      </c>
    </row>
    <row r="191" spans="1:14" ht="13.5" thickBot="1" x14ac:dyDescent="0.25">
      <c r="A191" s="237" t="s">
        <v>814</v>
      </c>
      <c r="B191" s="555" t="s">
        <v>681</v>
      </c>
      <c r="C191" s="570" t="s">
        <v>768</v>
      </c>
      <c r="D191" s="231" t="s">
        <v>815</v>
      </c>
      <c r="E191" s="571">
        <v>630</v>
      </c>
      <c r="F191" s="572">
        <v>1450</v>
      </c>
      <c r="G191" s="572" t="s">
        <v>18</v>
      </c>
      <c r="H191" s="572">
        <v>600</v>
      </c>
      <c r="I191" s="571">
        <v>768</v>
      </c>
      <c r="J191" s="571">
        <v>404</v>
      </c>
      <c r="K191" s="571">
        <v>600</v>
      </c>
      <c r="L191" s="248">
        <v>1200</v>
      </c>
      <c r="M191" s="414">
        <v>0</v>
      </c>
      <c r="N191" s="415">
        <f t="shared" si="3"/>
        <v>1200</v>
      </c>
    </row>
    <row r="192" spans="1:14" x14ac:dyDescent="0.2">
      <c r="A192" s="221" t="s">
        <v>816</v>
      </c>
      <c r="B192" s="25" t="s">
        <v>681</v>
      </c>
      <c r="C192" s="265" t="s">
        <v>817</v>
      </c>
      <c r="D192" s="220" t="s">
        <v>818</v>
      </c>
      <c r="E192" s="26">
        <v>500</v>
      </c>
      <c r="F192" s="27">
        <v>776</v>
      </c>
      <c r="G192" s="27">
        <v>152</v>
      </c>
      <c r="H192" s="27">
        <v>450</v>
      </c>
      <c r="I192" s="27">
        <v>620</v>
      </c>
      <c r="J192" s="27">
        <v>327</v>
      </c>
      <c r="K192" s="27">
        <v>600</v>
      </c>
      <c r="L192" s="311">
        <v>890</v>
      </c>
      <c r="M192" s="284">
        <v>0</v>
      </c>
      <c r="N192" s="285">
        <f t="shared" si="3"/>
        <v>890</v>
      </c>
    </row>
    <row r="193" spans="1:14" x14ac:dyDescent="0.2">
      <c r="A193" s="224" t="s">
        <v>819</v>
      </c>
      <c r="B193" s="13" t="s">
        <v>681</v>
      </c>
      <c r="C193" s="208" t="s">
        <v>817</v>
      </c>
      <c r="D193" s="223" t="s">
        <v>820</v>
      </c>
      <c r="E193" s="14">
        <v>500</v>
      </c>
      <c r="F193" s="15">
        <v>1196</v>
      </c>
      <c r="G193" s="15">
        <v>152</v>
      </c>
      <c r="H193" s="15">
        <v>450</v>
      </c>
      <c r="I193" s="15">
        <v>947</v>
      </c>
      <c r="J193" s="15">
        <v>499</v>
      </c>
      <c r="K193" s="15">
        <v>900</v>
      </c>
      <c r="L193" s="249">
        <v>1240</v>
      </c>
      <c r="M193" s="274">
        <v>0</v>
      </c>
      <c r="N193" s="286">
        <f t="shared" si="3"/>
        <v>1240</v>
      </c>
    </row>
    <row r="194" spans="1:14" x14ac:dyDescent="0.2">
      <c r="A194" s="224" t="s">
        <v>821</v>
      </c>
      <c r="B194" s="13" t="s">
        <v>681</v>
      </c>
      <c r="C194" s="208" t="s">
        <v>817</v>
      </c>
      <c r="D194" s="223" t="s">
        <v>822</v>
      </c>
      <c r="E194" s="14">
        <v>500</v>
      </c>
      <c r="F194" s="15">
        <v>1532</v>
      </c>
      <c r="G194" s="15">
        <v>152</v>
      </c>
      <c r="H194" s="15">
        <v>450</v>
      </c>
      <c r="I194" s="15">
        <v>1218</v>
      </c>
      <c r="J194" s="15">
        <v>640</v>
      </c>
      <c r="K194" s="15">
        <v>900</v>
      </c>
      <c r="L194" s="249">
        <v>1570</v>
      </c>
      <c r="M194" s="274">
        <v>0</v>
      </c>
      <c r="N194" s="286">
        <f t="shared" si="3"/>
        <v>1570</v>
      </c>
    </row>
    <row r="195" spans="1:14" x14ac:dyDescent="0.2">
      <c r="A195" s="224" t="s">
        <v>823</v>
      </c>
      <c r="B195" s="13" t="s">
        <v>681</v>
      </c>
      <c r="C195" s="208" t="s">
        <v>817</v>
      </c>
      <c r="D195" s="223" t="s">
        <v>824</v>
      </c>
      <c r="E195" s="14">
        <v>550</v>
      </c>
      <c r="F195" s="15">
        <v>776</v>
      </c>
      <c r="G195" s="15">
        <v>152</v>
      </c>
      <c r="H195" s="15">
        <v>500</v>
      </c>
      <c r="I195" s="15">
        <v>675</v>
      </c>
      <c r="J195" s="15">
        <v>356</v>
      </c>
      <c r="K195" s="15">
        <v>600</v>
      </c>
      <c r="L195" s="249">
        <v>980</v>
      </c>
      <c r="M195" s="274">
        <v>0</v>
      </c>
      <c r="N195" s="286">
        <f t="shared" si="3"/>
        <v>980</v>
      </c>
    </row>
    <row r="196" spans="1:14" x14ac:dyDescent="0.2">
      <c r="A196" s="224" t="s">
        <v>825</v>
      </c>
      <c r="B196" s="13" t="s">
        <v>681</v>
      </c>
      <c r="C196" s="208" t="s">
        <v>817</v>
      </c>
      <c r="D196" s="223" t="s">
        <v>826</v>
      </c>
      <c r="E196" s="14">
        <v>550</v>
      </c>
      <c r="F196" s="15">
        <v>1196</v>
      </c>
      <c r="G196" s="15">
        <v>152</v>
      </c>
      <c r="H196" s="15">
        <v>500</v>
      </c>
      <c r="I196" s="15">
        <v>1030</v>
      </c>
      <c r="J196" s="15">
        <v>543</v>
      </c>
      <c r="K196" s="15">
        <v>900</v>
      </c>
      <c r="L196" s="249">
        <v>1330</v>
      </c>
      <c r="M196" s="274">
        <v>0</v>
      </c>
      <c r="N196" s="286">
        <f t="shared" si="3"/>
        <v>1330</v>
      </c>
    </row>
    <row r="197" spans="1:14" x14ac:dyDescent="0.2">
      <c r="A197" s="224" t="s">
        <v>827</v>
      </c>
      <c r="B197" s="13" t="s">
        <v>681</v>
      </c>
      <c r="C197" s="208" t="s">
        <v>817</v>
      </c>
      <c r="D197" s="223" t="s">
        <v>828</v>
      </c>
      <c r="E197" s="14">
        <v>550</v>
      </c>
      <c r="F197" s="15">
        <v>1532</v>
      </c>
      <c r="G197" s="15">
        <v>152</v>
      </c>
      <c r="H197" s="15">
        <v>500</v>
      </c>
      <c r="I197" s="15">
        <v>1326</v>
      </c>
      <c r="J197" s="15">
        <v>697</v>
      </c>
      <c r="K197" s="15">
        <v>900</v>
      </c>
      <c r="L197" s="249">
        <v>1630</v>
      </c>
      <c r="M197" s="274">
        <v>0</v>
      </c>
      <c r="N197" s="286">
        <f t="shared" si="3"/>
        <v>1630</v>
      </c>
    </row>
    <row r="198" spans="1:14" x14ac:dyDescent="0.2">
      <c r="A198" s="224" t="s">
        <v>829</v>
      </c>
      <c r="B198" s="13" t="s">
        <v>681</v>
      </c>
      <c r="C198" s="208" t="s">
        <v>817</v>
      </c>
      <c r="D198" s="223" t="s">
        <v>830</v>
      </c>
      <c r="E198" s="14">
        <v>600</v>
      </c>
      <c r="F198" s="15">
        <v>776</v>
      </c>
      <c r="G198" s="15">
        <v>152</v>
      </c>
      <c r="H198" s="15">
        <v>550</v>
      </c>
      <c r="I198" s="15">
        <v>729</v>
      </c>
      <c r="J198" s="15">
        <v>385</v>
      </c>
      <c r="K198" s="15">
        <v>600</v>
      </c>
      <c r="L198" s="249">
        <v>1040</v>
      </c>
      <c r="M198" s="274">
        <v>0</v>
      </c>
      <c r="N198" s="286">
        <f t="shared" si="3"/>
        <v>1040</v>
      </c>
    </row>
    <row r="199" spans="1:14" x14ac:dyDescent="0.2">
      <c r="A199" s="224" t="s">
        <v>831</v>
      </c>
      <c r="B199" s="13" t="s">
        <v>681</v>
      </c>
      <c r="C199" s="208" t="s">
        <v>817</v>
      </c>
      <c r="D199" s="223" t="s">
        <v>832</v>
      </c>
      <c r="E199" s="14">
        <v>600</v>
      </c>
      <c r="F199" s="15">
        <v>1196</v>
      </c>
      <c r="G199" s="15">
        <v>152</v>
      </c>
      <c r="H199" s="15">
        <v>550</v>
      </c>
      <c r="I199" s="15">
        <v>1113</v>
      </c>
      <c r="J199" s="15">
        <v>587</v>
      </c>
      <c r="K199" s="15">
        <v>900</v>
      </c>
      <c r="L199" s="249">
        <v>1410</v>
      </c>
      <c r="M199" s="274">
        <v>0</v>
      </c>
      <c r="N199" s="286">
        <f t="shared" ref="N199:N262" si="4">L199-(L199*M199)</f>
        <v>1410</v>
      </c>
    </row>
    <row r="200" spans="1:14" ht="13.5" thickBot="1" x14ac:dyDescent="0.25">
      <c r="A200" s="237" t="s">
        <v>833</v>
      </c>
      <c r="B200" s="56" t="s">
        <v>681</v>
      </c>
      <c r="C200" s="267" t="s">
        <v>817</v>
      </c>
      <c r="D200" s="231" t="s">
        <v>834</v>
      </c>
      <c r="E200" s="39">
        <v>600</v>
      </c>
      <c r="F200" s="59">
        <v>1532</v>
      </c>
      <c r="G200" s="59">
        <v>152</v>
      </c>
      <c r="H200" s="59">
        <v>550</v>
      </c>
      <c r="I200" s="59">
        <v>1433</v>
      </c>
      <c r="J200" s="59">
        <v>753</v>
      </c>
      <c r="K200" s="59">
        <v>900</v>
      </c>
      <c r="L200" s="248">
        <v>1820</v>
      </c>
      <c r="M200" s="280">
        <v>0</v>
      </c>
      <c r="N200" s="294">
        <f t="shared" si="4"/>
        <v>1820</v>
      </c>
    </row>
    <row r="201" spans="1:14" ht="12.75" customHeight="1" x14ac:dyDescent="0.2">
      <c r="A201" s="221" t="s">
        <v>835</v>
      </c>
      <c r="B201" s="25" t="s">
        <v>681</v>
      </c>
      <c r="C201" s="265" t="s">
        <v>836</v>
      </c>
      <c r="D201" s="220" t="s">
        <v>837</v>
      </c>
      <c r="E201" s="37">
        <v>450</v>
      </c>
      <c r="F201" s="38">
        <v>817</v>
      </c>
      <c r="G201" s="38" t="s">
        <v>838</v>
      </c>
      <c r="H201" s="38">
        <v>374</v>
      </c>
      <c r="I201" s="26">
        <v>328</v>
      </c>
      <c r="J201" s="26">
        <v>178</v>
      </c>
      <c r="K201" s="26">
        <v>300</v>
      </c>
      <c r="L201" s="311">
        <v>860</v>
      </c>
      <c r="M201" s="284">
        <v>0</v>
      </c>
      <c r="N201" s="285">
        <f t="shared" si="4"/>
        <v>860</v>
      </c>
    </row>
    <row r="202" spans="1:14" ht="12.75" customHeight="1" x14ac:dyDescent="0.2">
      <c r="A202" s="224" t="s">
        <v>839</v>
      </c>
      <c r="B202" s="13" t="s">
        <v>681</v>
      </c>
      <c r="C202" s="208" t="s">
        <v>836</v>
      </c>
      <c r="D202" s="223" t="s">
        <v>840</v>
      </c>
      <c r="E202" s="34">
        <v>450</v>
      </c>
      <c r="F202" s="35">
        <v>943</v>
      </c>
      <c r="G202" s="35" t="s">
        <v>838</v>
      </c>
      <c r="H202" s="35">
        <v>374</v>
      </c>
      <c r="I202" s="14">
        <v>384</v>
      </c>
      <c r="J202" s="14">
        <v>208</v>
      </c>
      <c r="K202" s="14">
        <v>300</v>
      </c>
      <c r="L202" s="249">
        <v>930</v>
      </c>
      <c r="M202" s="274">
        <v>0</v>
      </c>
      <c r="N202" s="286">
        <f t="shared" si="4"/>
        <v>930</v>
      </c>
    </row>
    <row r="203" spans="1:14" ht="12.75" customHeight="1" x14ac:dyDescent="0.2">
      <c r="A203" s="224" t="s">
        <v>841</v>
      </c>
      <c r="B203" s="13" t="s">
        <v>681</v>
      </c>
      <c r="C203" s="208" t="s">
        <v>836</v>
      </c>
      <c r="D203" s="223" t="s">
        <v>842</v>
      </c>
      <c r="E203" s="34">
        <v>450</v>
      </c>
      <c r="F203" s="35">
        <v>1237</v>
      </c>
      <c r="G203" s="35" t="s">
        <v>838</v>
      </c>
      <c r="H203" s="35">
        <v>374</v>
      </c>
      <c r="I203" s="14">
        <v>499</v>
      </c>
      <c r="J203" s="14">
        <v>270</v>
      </c>
      <c r="K203" s="14">
        <v>300</v>
      </c>
      <c r="L203" s="249">
        <v>970</v>
      </c>
      <c r="M203" s="274">
        <v>0</v>
      </c>
      <c r="N203" s="286">
        <f t="shared" si="4"/>
        <v>970</v>
      </c>
    </row>
    <row r="204" spans="1:14" ht="12.75" customHeight="1" x14ac:dyDescent="0.2">
      <c r="A204" s="224" t="s">
        <v>843</v>
      </c>
      <c r="B204" s="13" t="s">
        <v>681</v>
      </c>
      <c r="C204" s="208" t="s">
        <v>836</v>
      </c>
      <c r="D204" s="223" t="s">
        <v>844</v>
      </c>
      <c r="E204" s="34">
        <v>450</v>
      </c>
      <c r="F204" s="35">
        <v>1573</v>
      </c>
      <c r="G204" s="35" t="s">
        <v>838</v>
      </c>
      <c r="H204" s="35">
        <v>374</v>
      </c>
      <c r="I204" s="14">
        <v>651</v>
      </c>
      <c r="J204" s="14">
        <v>352</v>
      </c>
      <c r="K204" s="14">
        <v>600</v>
      </c>
      <c r="L204" s="249">
        <v>1090</v>
      </c>
      <c r="M204" s="274">
        <v>0</v>
      </c>
      <c r="N204" s="286">
        <f t="shared" si="4"/>
        <v>1090</v>
      </c>
    </row>
    <row r="205" spans="1:14" ht="12.75" customHeight="1" x14ac:dyDescent="0.2">
      <c r="A205" s="224" t="s">
        <v>845</v>
      </c>
      <c r="B205" s="13" t="s">
        <v>681</v>
      </c>
      <c r="C205" s="208" t="s">
        <v>836</v>
      </c>
      <c r="D205" s="223" t="s">
        <v>846</v>
      </c>
      <c r="E205" s="34">
        <v>450</v>
      </c>
      <c r="F205" s="35">
        <v>1741</v>
      </c>
      <c r="G205" s="35" t="s">
        <v>838</v>
      </c>
      <c r="H205" s="35">
        <v>374</v>
      </c>
      <c r="I205" s="14">
        <v>710</v>
      </c>
      <c r="J205" s="14">
        <v>384</v>
      </c>
      <c r="K205" s="14">
        <v>600</v>
      </c>
      <c r="L205" s="249">
        <v>1210</v>
      </c>
      <c r="M205" s="274">
        <v>0</v>
      </c>
      <c r="N205" s="286">
        <f t="shared" si="4"/>
        <v>1210</v>
      </c>
    </row>
    <row r="206" spans="1:14" ht="12.75" customHeight="1" x14ac:dyDescent="0.2">
      <c r="A206" s="224" t="s">
        <v>847</v>
      </c>
      <c r="B206" s="13" t="s">
        <v>681</v>
      </c>
      <c r="C206" s="208" t="s">
        <v>836</v>
      </c>
      <c r="D206" s="223" t="s">
        <v>848</v>
      </c>
      <c r="E206" s="34">
        <v>550</v>
      </c>
      <c r="F206" s="35">
        <v>817</v>
      </c>
      <c r="G206" s="35" t="s">
        <v>849</v>
      </c>
      <c r="H206" s="35">
        <v>474</v>
      </c>
      <c r="I206" s="14">
        <v>387</v>
      </c>
      <c r="J206" s="14">
        <v>210</v>
      </c>
      <c r="K206" s="14">
        <v>300</v>
      </c>
      <c r="L206" s="249">
        <v>880</v>
      </c>
      <c r="M206" s="274">
        <v>0</v>
      </c>
      <c r="N206" s="286">
        <f t="shared" si="4"/>
        <v>880</v>
      </c>
    </row>
    <row r="207" spans="1:14" ht="12.75" customHeight="1" x14ac:dyDescent="0.2">
      <c r="A207" s="224" t="s">
        <v>850</v>
      </c>
      <c r="B207" s="13" t="s">
        <v>681</v>
      </c>
      <c r="C207" s="208" t="s">
        <v>836</v>
      </c>
      <c r="D207" s="223" t="s">
        <v>851</v>
      </c>
      <c r="E207" s="34">
        <v>550</v>
      </c>
      <c r="F207" s="35">
        <v>943</v>
      </c>
      <c r="G207" s="35" t="s">
        <v>849</v>
      </c>
      <c r="H207" s="35">
        <v>474</v>
      </c>
      <c r="I207" s="14">
        <v>453</v>
      </c>
      <c r="J207" s="14">
        <v>245</v>
      </c>
      <c r="K207" s="14">
        <v>300</v>
      </c>
      <c r="L207" s="249">
        <v>1010</v>
      </c>
      <c r="M207" s="274">
        <v>0</v>
      </c>
      <c r="N207" s="286">
        <f t="shared" si="4"/>
        <v>1010</v>
      </c>
    </row>
    <row r="208" spans="1:14" ht="12.75" customHeight="1" x14ac:dyDescent="0.2">
      <c r="A208" s="224" t="s">
        <v>852</v>
      </c>
      <c r="B208" s="13" t="s">
        <v>681</v>
      </c>
      <c r="C208" s="208" t="s">
        <v>836</v>
      </c>
      <c r="D208" s="223" t="s">
        <v>853</v>
      </c>
      <c r="E208" s="34">
        <v>550</v>
      </c>
      <c r="F208" s="35">
        <v>1237</v>
      </c>
      <c r="G208" s="35" t="s">
        <v>849</v>
      </c>
      <c r="H208" s="35">
        <v>474</v>
      </c>
      <c r="I208" s="14">
        <v>589</v>
      </c>
      <c r="J208" s="14">
        <v>319</v>
      </c>
      <c r="K208" s="14">
        <v>300</v>
      </c>
      <c r="L208" s="249">
        <v>1050</v>
      </c>
      <c r="M208" s="274">
        <v>0</v>
      </c>
      <c r="N208" s="286">
        <f t="shared" si="4"/>
        <v>1050</v>
      </c>
    </row>
    <row r="209" spans="1:15" ht="12.75" customHeight="1" x14ac:dyDescent="0.2">
      <c r="A209" s="224" t="s">
        <v>854</v>
      </c>
      <c r="B209" s="13" t="s">
        <v>681</v>
      </c>
      <c r="C209" s="208" t="s">
        <v>836</v>
      </c>
      <c r="D209" s="223" t="s">
        <v>855</v>
      </c>
      <c r="E209" s="34">
        <v>550</v>
      </c>
      <c r="F209" s="35">
        <v>1573</v>
      </c>
      <c r="G209" s="35" t="s">
        <v>849</v>
      </c>
      <c r="H209" s="35">
        <v>474</v>
      </c>
      <c r="I209" s="14">
        <v>771</v>
      </c>
      <c r="J209" s="14">
        <v>417</v>
      </c>
      <c r="K209" s="14">
        <v>600</v>
      </c>
      <c r="L209" s="249">
        <v>1180</v>
      </c>
      <c r="M209" s="274">
        <v>0</v>
      </c>
      <c r="N209" s="286">
        <f t="shared" si="4"/>
        <v>1180</v>
      </c>
    </row>
    <row r="210" spans="1:15" ht="12.75" customHeight="1" x14ac:dyDescent="0.2">
      <c r="A210" s="224" t="s">
        <v>856</v>
      </c>
      <c r="B210" s="13" t="s">
        <v>681</v>
      </c>
      <c r="C210" s="208" t="s">
        <v>836</v>
      </c>
      <c r="D210" s="223" t="s">
        <v>857</v>
      </c>
      <c r="E210" s="34">
        <v>550</v>
      </c>
      <c r="F210" s="35">
        <v>1741</v>
      </c>
      <c r="G210" s="35" t="s">
        <v>849</v>
      </c>
      <c r="H210" s="35">
        <v>474</v>
      </c>
      <c r="I210" s="14">
        <v>839</v>
      </c>
      <c r="J210" s="14">
        <v>454</v>
      </c>
      <c r="K210" s="14">
        <v>600</v>
      </c>
      <c r="L210" s="249">
        <v>1310</v>
      </c>
      <c r="M210" s="274">
        <v>0</v>
      </c>
      <c r="N210" s="286">
        <f t="shared" si="4"/>
        <v>1310</v>
      </c>
    </row>
    <row r="211" spans="1:15" ht="12.75" customHeight="1" x14ac:dyDescent="0.2">
      <c r="A211" s="224" t="s">
        <v>858</v>
      </c>
      <c r="B211" s="13" t="s">
        <v>681</v>
      </c>
      <c r="C211" s="208" t="s">
        <v>836</v>
      </c>
      <c r="D211" s="223" t="s">
        <v>859</v>
      </c>
      <c r="E211" s="34">
        <v>650</v>
      </c>
      <c r="F211" s="35">
        <v>817</v>
      </c>
      <c r="G211" s="35" t="s">
        <v>860</v>
      </c>
      <c r="H211" s="35">
        <v>574</v>
      </c>
      <c r="I211" s="14">
        <v>446</v>
      </c>
      <c r="J211" s="14">
        <v>242</v>
      </c>
      <c r="K211" s="14">
        <v>300</v>
      </c>
      <c r="L211" s="249">
        <v>950</v>
      </c>
      <c r="M211" s="274">
        <v>0</v>
      </c>
      <c r="N211" s="286">
        <f t="shared" si="4"/>
        <v>950</v>
      </c>
    </row>
    <row r="212" spans="1:15" ht="12.75" customHeight="1" x14ac:dyDescent="0.2">
      <c r="A212" s="224" t="s">
        <v>861</v>
      </c>
      <c r="B212" s="13" t="s">
        <v>681</v>
      </c>
      <c r="C212" s="208" t="s">
        <v>836</v>
      </c>
      <c r="D212" s="223" t="s">
        <v>862</v>
      </c>
      <c r="E212" s="34">
        <v>650</v>
      </c>
      <c r="F212" s="35">
        <v>943</v>
      </c>
      <c r="G212" s="35" t="s">
        <v>860</v>
      </c>
      <c r="H212" s="35">
        <v>574</v>
      </c>
      <c r="I212" s="14">
        <v>523</v>
      </c>
      <c r="J212" s="14">
        <v>283</v>
      </c>
      <c r="K212" s="14">
        <v>300</v>
      </c>
      <c r="L212" s="249">
        <v>1090</v>
      </c>
      <c r="M212" s="274">
        <v>0</v>
      </c>
      <c r="N212" s="286">
        <f t="shared" si="4"/>
        <v>1090</v>
      </c>
    </row>
    <row r="213" spans="1:15" ht="12.75" customHeight="1" x14ac:dyDescent="0.2">
      <c r="A213" s="224" t="s">
        <v>863</v>
      </c>
      <c r="B213" s="13" t="s">
        <v>681</v>
      </c>
      <c r="C213" s="208" t="s">
        <v>836</v>
      </c>
      <c r="D213" s="223" t="s">
        <v>864</v>
      </c>
      <c r="E213" s="34">
        <v>650</v>
      </c>
      <c r="F213" s="35">
        <v>1237</v>
      </c>
      <c r="G213" s="35" t="s">
        <v>860</v>
      </c>
      <c r="H213" s="35">
        <v>574</v>
      </c>
      <c r="I213" s="14">
        <v>679</v>
      </c>
      <c r="J213" s="14">
        <v>368</v>
      </c>
      <c r="K213" s="14">
        <v>600</v>
      </c>
      <c r="L213" s="249">
        <v>1130</v>
      </c>
      <c r="M213" s="274">
        <v>0</v>
      </c>
      <c r="N213" s="286">
        <f t="shared" si="4"/>
        <v>1130</v>
      </c>
    </row>
    <row r="214" spans="1:15" ht="12.75" customHeight="1" x14ac:dyDescent="0.2">
      <c r="A214" s="224" t="s">
        <v>865</v>
      </c>
      <c r="B214" s="13" t="s">
        <v>681</v>
      </c>
      <c r="C214" s="208" t="s">
        <v>836</v>
      </c>
      <c r="D214" s="223" t="s">
        <v>866</v>
      </c>
      <c r="E214" s="34">
        <v>650</v>
      </c>
      <c r="F214" s="35">
        <v>1573</v>
      </c>
      <c r="G214" s="35" t="s">
        <v>860</v>
      </c>
      <c r="H214" s="35">
        <v>574</v>
      </c>
      <c r="I214" s="14">
        <v>890</v>
      </c>
      <c r="J214" s="14">
        <v>481</v>
      </c>
      <c r="K214" s="14">
        <v>600</v>
      </c>
      <c r="L214" s="249">
        <v>1280</v>
      </c>
      <c r="M214" s="274">
        <v>0</v>
      </c>
      <c r="N214" s="286">
        <f t="shared" si="4"/>
        <v>1280</v>
      </c>
    </row>
    <row r="215" spans="1:15" ht="12.75" customHeight="1" thickBot="1" x14ac:dyDescent="0.25">
      <c r="A215" s="237" t="s">
        <v>867</v>
      </c>
      <c r="B215" s="56" t="s">
        <v>681</v>
      </c>
      <c r="C215" s="267" t="s">
        <v>836</v>
      </c>
      <c r="D215" s="231" t="s">
        <v>868</v>
      </c>
      <c r="E215" s="57">
        <v>650</v>
      </c>
      <c r="F215" s="58">
        <v>1741</v>
      </c>
      <c r="G215" s="58" t="s">
        <v>860</v>
      </c>
      <c r="H215" s="58">
        <v>574</v>
      </c>
      <c r="I215" s="39">
        <v>968</v>
      </c>
      <c r="J215" s="39">
        <v>523</v>
      </c>
      <c r="K215" s="39">
        <v>900</v>
      </c>
      <c r="L215" s="248">
        <v>1410</v>
      </c>
      <c r="M215" s="280">
        <v>0</v>
      </c>
      <c r="N215" s="294">
        <f t="shared" si="4"/>
        <v>1410</v>
      </c>
    </row>
    <row r="216" spans="1:15" s="263" customFormat="1" ht="12.75" customHeight="1" x14ac:dyDescent="0.2">
      <c r="A216" s="221" t="s">
        <v>869</v>
      </c>
      <c r="B216" s="324" t="s">
        <v>681</v>
      </c>
      <c r="C216" s="315" t="s">
        <v>836</v>
      </c>
      <c r="D216" s="220" t="s">
        <v>870</v>
      </c>
      <c r="E216" s="222">
        <v>450</v>
      </c>
      <c r="F216" s="228">
        <v>817</v>
      </c>
      <c r="G216" s="228" t="s">
        <v>838</v>
      </c>
      <c r="H216" s="228">
        <v>50</v>
      </c>
      <c r="I216" s="568">
        <v>328</v>
      </c>
      <c r="J216" s="568">
        <v>178</v>
      </c>
      <c r="K216" s="568">
        <v>300</v>
      </c>
      <c r="L216" s="311">
        <v>940</v>
      </c>
      <c r="M216" s="374">
        <v>0</v>
      </c>
      <c r="N216" s="375">
        <f t="shared" si="4"/>
        <v>940</v>
      </c>
      <c r="O216" s="264"/>
    </row>
    <row r="217" spans="1:15" s="263" customFormat="1" ht="12.75" customHeight="1" x14ac:dyDescent="0.2">
      <c r="A217" s="224" t="s">
        <v>871</v>
      </c>
      <c r="B217" s="65" t="s">
        <v>681</v>
      </c>
      <c r="C217" s="213" t="s">
        <v>836</v>
      </c>
      <c r="D217" s="223" t="s">
        <v>872</v>
      </c>
      <c r="E217" s="225">
        <v>450</v>
      </c>
      <c r="F217" s="227">
        <v>943</v>
      </c>
      <c r="G217" s="227" t="s">
        <v>838</v>
      </c>
      <c r="H217" s="227">
        <v>50</v>
      </c>
      <c r="I217" s="378">
        <v>384</v>
      </c>
      <c r="J217" s="378">
        <v>208</v>
      </c>
      <c r="K217" s="378">
        <v>300</v>
      </c>
      <c r="L217" s="249">
        <v>1010</v>
      </c>
      <c r="M217" s="365">
        <v>0</v>
      </c>
      <c r="N217" s="379">
        <f t="shared" si="4"/>
        <v>1010</v>
      </c>
      <c r="O217" s="264"/>
    </row>
    <row r="218" spans="1:15" s="263" customFormat="1" ht="12.75" customHeight="1" x14ac:dyDescent="0.2">
      <c r="A218" s="224" t="s">
        <v>873</v>
      </c>
      <c r="B218" s="65" t="s">
        <v>681</v>
      </c>
      <c r="C218" s="213" t="s">
        <v>836</v>
      </c>
      <c r="D218" s="223" t="s">
        <v>874</v>
      </c>
      <c r="E218" s="225">
        <v>450</v>
      </c>
      <c r="F218" s="227">
        <v>1237</v>
      </c>
      <c r="G218" s="227" t="s">
        <v>838</v>
      </c>
      <c r="H218" s="227">
        <v>50</v>
      </c>
      <c r="I218" s="378">
        <v>499</v>
      </c>
      <c r="J218" s="378">
        <v>270</v>
      </c>
      <c r="K218" s="378">
        <v>300</v>
      </c>
      <c r="L218" s="249">
        <v>1050</v>
      </c>
      <c r="M218" s="365">
        <v>0</v>
      </c>
      <c r="N218" s="379">
        <f t="shared" si="4"/>
        <v>1050</v>
      </c>
      <c r="O218" s="264"/>
    </row>
    <row r="219" spans="1:15" s="263" customFormat="1" ht="12.75" customHeight="1" x14ac:dyDescent="0.2">
      <c r="A219" s="224" t="s">
        <v>875</v>
      </c>
      <c r="B219" s="65" t="s">
        <v>681</v>
      </c>
      <c r="C219" s="213" t="s">
        <v>836</v>
      </c>
      <c r="D219" s="223" t="s">
        <v>876</v>
      </c>
      <c r="E219" s="225">
        <v>450</v>
      </c>
      <c r="F219" s="227">
        <v>1573</v>
      </c>
      <c r="G219" s="227" t="s">
        <v>838</v>
      </c>
      <c r="H219" s="227">
        <v>50</v>
      </c>
      <c r="I219" s="378">
        <v>651</v>
      </c>
      <c r="J219" s="378">
        <v>352</v>
      </c>
      <c r="K219" s="378">
        <v>600</v>
      </c>
      <c r="L219" s="249">
        <v>1170</v>
      </c>
      <c r="M219" s="365">
        <v>0</v>
      </c>
      <c r="N219" s="379">
        <f t="shared" si="4"/>
        <v>1170</v>
      </c>
      <c r="O219" s="264"/>
    </row>
    <row r="220" spans="1:15" s="263" customFormat="1" ht="12.75" customHeight="1" x14ac:dyDescent="0.2">
      <c r="A220" s="224" t="s">
        <v>877</v>
      </c>
      <c r="B220" s="65" t="s">
        <v>681</v>
      </c>
      <c r="C220" s="213" t="s">
        <v>836</v>
      </c>
      <c r="D220" s="223" t="s">
        <v>878</v>
      </c>
      <c r="E220" s="225">
        <v>450</v>
      </c>
      <c r="F220" s="227">
        <v>1741</v>
      </c>
      <c r="G220" s="227" t="s">
        <v>838</v>
      </c>
      <c r="H220" s="227">
        <v>50</v>
      </c>
      <c r="I220" s="378">
        <v>710</v>
      </c>
      <c r="J220" s="378">
        <v>384</v>
      </c>
      <c r="K220" s="378">
        <v>600</v>
      </c>
      <c r="L220" s="249">
        <v>1290</v>
      </c>
      <c r="M220" s="365">
        <v>0</v>
      </c>
      <c r="N220" s="379">
        <f t="shared" si="4"/>
        <v>1290</v>
      </c>
      <c r="O220" s="264"/>
    </row>
    <row r="221" spans="1:15" s="263" customFormat="1" ht="12.75" customHeight="1" x14ac:dyDescent="0.2">
      <c r="A221" s="224" t="s">
        <v>879</v>
      </c>
      <c r="B221" s="65" t="s">
        <v>681</v>
      </c>
      <c r="C221" s="213" t="s">
        <v>836</v>
      </c>
      <c r="D221" s="223" t="s">
        <v>880</v>
      </c>
      <c r="E221" s="225">
        <v>550</v>
      </c>
      <c r="F221" s="227">
        <v>817</v>
      </c>
      <c r="G221" s="227" t="s">
        <v>849</v>
      </c>
      <c r="H221" s="227">
        <v>50</v>
      </c>
      <c r="I221" s="378">
        <v>387</v>
      </c>
      <c r="J221" s="378">
        <v>210</v>
      </c>
      <c r="K221" s="378">
        <v>300</v>
      </c>
      <c r="L221" s="249">
        <v>960</v>
      </c>
      <c r="M221" s="365">
        <v>0</v>
      </c>
      <c r="N221" s="379">
        <f t="shared" si="4"/>
        <v>960</v>
      </c>
      <c r="O221" s="264"/>
    </row>
    <row r="222" spans="1:15" s="263" customFormat="1" ht="12.75" customHeight="1" x14ac:dyDescent="0.2">
      <c r="A222" s="224" t="s">
        <v>881</v>
      </c>
      <c r="B222" s="65" t="s">
        <v>681</v>
      </c>
      <c r="C222" s="213" t="s">
        <v>836</v>
      </c>
      <c r="D222" s="223" t="s">
        <v>882</v>
      </c>
      <c r="E222" s="225">
        <v>550</v>
      </c>
      <c r="F222" s="227">
        <v>943</v>
      </c>
      <c r="G222" s="227" t="s">
        <v>849</v>
      </c>
      <c r="H222" s="227">
        <v>50</v>
      </c>
      <c r="I222" s="378">
        <v>453</v>
      </c>
      <c r="J222" s="378">
        <v>245</v>
      </c>
      <c r="K222" s="378">
        <v>300</v>
      </c>
      <c r="L222" s="249">
        <v>1090</v>
      </c>
      <c r="M222" s="365">
        <v>0</v>
      </c>
      <c r="N222" s="379">
        <f t="shared" si="4"/>
        <v>1090</v>
      </c>
      <c r="O222" s="264"/>
    </row>
    <row r="223" spans="1:15" s="263" customFormat="1" ht="12.75" customHeight="1" x14ac:dyDescent="0.2">
      <c r="A223" s="224" t="s">
        <v>883</v>
      </c>
      <c r="B223" s="65" t="s">
        <v>681</v>
      </c>
      <c r="C223" s="213" t="s">
        <v>836</v>
      </c>
      <c r="D223" s="223" t="s">
        <v>884</v>
      </c>
      <c r="E223" s="225">
        <v>550</v>
      </c>
      <c r="F223" s="227">
        <v>1237</v>
      </c>
      <c r="G223" s="227" t="s">
        <v>849</v>
      </c>
      <c r="H223" s="227">
        <v>50</v>
      </c>
      <c r="I223" s="378">
        <v>589</v>
      </c>
      <c r="J223" s="378">
        <v>319</v>
      </c>
      <c r="K223" s="378">
        <v>300</v>
      </c>
      <c r="L223" s="249">
        <v>1130</v>
      </c>
      <c r="M223" s="365">
        <v>0</v>
      </c>
      <c r="N223" s="379">
        <f t="shared" si="4"/>
        <v>1130</v>
      </c>
      <c r="O223" s="264"/>
    </row>
    <row r="224" spans="1:15" s="263" customFormat="1" ht="12.75" customHeight="1" x14ac:dyDescent="0.2">
      <c r="A224" s="224" t="s">
        <v>885</v>
      </c>
      <c r="B224" s="65" t="s">
        <v>681</v>
      </c>
      <c r="C224" s="213" t="s">
        <v>836</v>
      </c>
      <c r="D224" s="223" t="s">
        <v>886</v>
      </c>
      <c r="E224" s="225">
        <v>550</v>
      </c>
      <c r="F224" s="227">
        <v>1573</v>
      </c>
      <c r="G224" s="227" t="s">
        <v>849</v>
      </c>
      <c r="H224" s="227">
        <v>50</v>
      </c>
      <c r="I224" s="378">
        <v>771</v>
      </c>
      <c r="J224" s="378">
        <v>417</v>
      </c>
      <c r="K224" s="378">
        <v>600</v>
      </c>
      <c r="L224" s="249">
        <v>1260</v>
      </c>
      <c r="M224" s="365">
        <v>0</v>
      </c>
      <c r="N224" s="379">
        <f t="shared" si="4"/>
        <v>1260</v>
      </c>
      <c r="O224" s="264"/>
    </row>
    <row r="225" spans="1:15" s="263" customFormat="1" ht="12.75" customHeight="1" x14ac:dyDescent="0.2">
      <c r="A225" s="224" t="s">
        <v>887</v>
      </c>
      <c r="B225" s="65" t="s">
        <v>681</v>
      </c>
      <c r="C225" s="213" t="s">
        <v>836</v>
      </c>
      <c r="D225" s="223" t="s">
        <v>888</v>
      </c>
      <c r="E225" s="225">
        <v>550</v>
      </c>
      <c r="F225" s="227">
        <v>1741</v>
      </c>
      <c r="G225" s="227" t="s">
        <v>849</v>
      </c>
      <c r="H225" s="227">
        <v>50</v>
      </c>
      <c r="I225" s="378">
        <v>839</v>
      </c>
      <c r="J225" s="378">
        <v>454</v>
      </c>
      <c r="K225" s="378">
        <v>600</v>
      </c>
      <c r="L225" s="249">
        <v>1390</v>
      </c>
      <c r="M225" s="365">
        <v>0</v>
      </c>
      <c r="N225" s="379">
        <f t="shared" si="4"/>
        <v>1390</v>
      </c>
      <c r="O225" s="264"/>
    </row>
    <row r="226" spans="1:15" s="263" customFormat="1" ht="12.75" customHeight="1" x14ac:dyDescent="0.2">
      <c r="A226" s="224" t="s">
        <v>889</v>
      </c>
      <c r="B226" s="65" t="s">
        <v>681</v>
      </c>
      <c r="C226" s="213" t="s">
        <v>836</v>
      </c>
      <c r="D226" s="223" t="s">
        <v>890</v>
      </c>
      <c r="E226" s="225">
        <v>650</v>
      </c>
      <c r="F226" s="227">
        <v>817</v>
      </c>
      <c r="G226" s="227" t="s">
        <v>860</v>
      </c>
      <c r="H226" s="227">
        <v>50</v>
      </c>
      <c r="I226" s="378">
        <v>446</v>
      </c>
      <c r="J226" s="378">
        <v>242</v>
      </c>
      <c r="K226" s="378">
        <v>300</v>
      </c>
      <c r="L226" s="249">
        <v>1030</v>
      </c>
      <c r="M226" s="365">
        <v>0</v>
      </c>
      <c r="N226" s="379">
        <f t="shared" si="4"/>
        <v>1030</v>
      </c>
      <c r="O226" s="264"/>
    </row>
    <row r="227" spans="1:15" s="263" customFormat="1" ht="12.75" customHeight="1" x14ac:dyDescent="0.2">
      <c r="A227" s="224" t="s">
        <v>891</v>
      </c>
      <c r="B227" s="65" t="s">
        <v>681</v>
      </c>
      <c r="C227" s="213" t="s">
        <v>836</v>
      </c>
      <c r="D227" s="223" t="s">
        <v>892</v>
      </c>
      <c r="E227" s="225">
        <v>650</v>
      </c>
      <c r="F227" s="227">
        <v>943</v>
      </c>
      <c r="G227" s="227" t="s">
        <v>860</v>
      </c>
      <c r="H227" s="227">
        <v>50</v>
      </c>
      <c r="I227" s="378">
        <v>523</v>
      </c>
      <c r="J227" s="378">
        <v>283</v>
      </c>
      <c r="K227" s="378">
        <v>300</v>
      </c>
      <c r="L227" s="249">
        <v>1170</v>
      </c>
      <c r="M227" s="365">
        <v>0</v>
      </c>
      <c r="N227" s="379">
        <f t="shared" si="4"/>
        <v>1170</v>
      </c>
      <c r="O227" s="264"/>
    </row>
    <row r="228" spans="1:15" s="263" customFormat="1" ht="12.75" customHeight="1" x14ac:dyDescent="0.2">
      <c r="A228" s="224" t="s">
        <v>893</v>
      </c>
      <c r="B228" s="65" t="s">
        <v>681</v>
      </c>
      <c r="C228" s="213" t="s">
        <v>836</v>
      </c>
      <c r="D228" s="223" t="s">
        <v>894</v>
      </c>
      <c r="E228" s="225">
        <v>650</v>
      </c>
      <c r="F228" s="227">
        <v>1237</v>
      </c>
      <c r="G228" s="227" t="s">
        <v>860</v>
      </c>
      <c r="H228" s="227">
        <v>50</v>
      </c>
      <c r="I228" s="378">
        <v>679</v>
      </c>
      <c r="J228" s="378">
        <v>368</v>
      </c>
      <c r="K228" s="378">
        <v>600</v>
      </c>
      <c r="L228" s="249">
        <v>1210</v>
      </c>
      <c r="M228" s="365">
        <v>0</v>
      </c>
      <c r="N228" s="379">
        <f t="shared" si="4"/>
        <v>1210</v>
      </c>
      <c r="O228" s="264"/>
    </row>
    <row r="229" spans="1:15" s="263" customFormat="1" ht="12.75" customHeight="1" x14ac:dyDescent="0.2">
      <c r="A229" s="224" t="s">
        <v>895</v>
      </c>
      <c r="B229" s="65" t="s">
        <v>681</v>
      </c>
      <c r="C229" s="213" t="s">
        <v>836</v>
      </c>
      <c r="D229" s="223" t="s">
        <v>896</v>
      </c>
      <c r="E229" s="225">
        <v>650</v>
      </c>
      <c r="F229" s="227">
        <v>1573</v>
      </c>
      <c r="G229" s="227" t="s">
        <v>860</v>
      </c>
      <c r="H229" s="227">
        <v>50</v>
      </c>
      <c r="I229" s="378">
        <v>890</v>
      </c>
      <c r="J229" s="378">
        <v>481</v>
      </c>
      <c r="K229" s="378">
        <v>600</v>
      </c>
      <c r="L229" s="249">
        <v>1360</v>
      </c>
      <c r="M229" s="365">
        <v>0</v>
      </c>
      <c r="N229" s="379">
        <f t="shared" si="4"/>
        <v>1360</v>
      </c>
      <c r="O229" s="264"/>
    </row>
    <row r="230" spans="1:15" s="263" customFormat="1" ht="12.75" customHeight="1" thickBot="1" x14ac:dyDescent="0.25">
      <c r="A230" s="237" t="s">
        <v>897</v>
      </c>
      <c r="B230" s="555" t="s">
        <v>681</v>
      </c>
      <c r="C230" s="570" t="s">
        <v>836</v>
      </c>
      <c r="D230" s="231" t="s">
        <v>898</v>
      </c>
      <c r="E230" s="232">
        <v>650</v>
      </c>
      <c r="F230" s="233">
        <v>1741</v>
      </c>
      <c r="G230" s="233" t="s">
        <v>860</v>
      </c>
      <c r="H230" s="233">
        <v>50</v>
      </c>
      <c r="I230" s="571">
        <v>968</v>
      </c>
      <c r="J230" s="571">
        <v>523</v>
      </c>
      <c r="K230" s="571">
        <v>900</v>
      </c>
      <c r="L230" s="248">
        <v>1490</v>
      </c>
      <c r="M230" s="414">
        <v>0</v>
      </c>
      <c r="N230" s="415">
        <f t="shared" si="4"/>
        <v>1490</v>
      </c>
      <c r="O230" s="264"/>
    </row>
    <row r="231" spans="1:15" x14ac:dyDescent="0.2">
      <c r="A231" s="24" t="s">
        <v>899</v>
      </c>
      <c r="B231" s="25" t="s">
        <v>681</v>
      </c>
      <c r="C231" s="265" t="s">
        <v>900</v>
      </c>
      <c r="D231" s="220" t="s">
        <v>901</v>
      </c>
      <c r="E231" s="26">
        <v>340</v>
      </c>
      <c r="F231" s="27">
        <v>776</v>
      </c>
      <c r="G231" s="27" t="s">
        <v>902</v>
      </c>
      <c r="H231" s="27">
        <v>290</v>
      </c>
      <c r="I231" s="26">
        <v>279</v>
      </c>
      <c r="J231" s="26">
        <v>148</v>
      </c>
      <c r="K231" s="26">
        <v>150</v>
      </c>
      <c r="L231" s="311">
        <v>630</v>
      </c>
      <c r="M231" s="284">
        <v>0</v>
      </c>
      <c r="N231" s="285">
        <f t="shared" si="4"/>
        <v>630</v>
      </c>
    </row>
    <row r="232" spans="1:15" x14ac:dyDescent="0.2">
      <c r="A232" s="16" t="s">
        <v>903</v>
      </c>
      <c r="B232" s="13" t="s">
        <v>681</v>
      </c>
      <c r="C232" s="208" t="s">
        <v>900</v>
      </c>
      <c r="D232" s="223" t="s">
        <v>904</v>
      </c>
      <c r="E232" s="14">
        <v>340</v>
      </c>
      <c r="F232" s="15">
        <v>1154</v>
      </c>
      <c r="G232" s="15" t="s">
        <v>902</v>
      </c>
      <c r="H232" s="15">
        <v>290</v>
      </c>
      <c r="I232" s="14">
        <v>410</v>
      </c>
      <c r="J232" s="14">
        <v>213</v>
      </c>
      <c r="K232" s="14">
        <v>300</v>
      </c>
      <c r="L232" s="249">
        <v>720</v>
      </c>
      <c r="M232" s="274">
        <v>0</v>
      </c>
      <c r="N232" s="286">
        <f t="shared" si="4"/>
        <v>720</v>
      </c>
    </row>
    <row r="233" spans="1:15" x14ac:dyDescent="0.2">
      <c r="A233" s="16" t="s">
        <v>905</v>
      </c>
      <c r="B233" s="13" t="s">
        <v>681</v>
      </c>
      <c r="C233" s="208" t="s">
        <v>900</v>
      </c>
      <c r="D233" s="223" t="s">
        <v>906</v>
      </c>
      <c r="E233" s="14">
        <v>458</v>
      </c>
      <c r="F233" s="15">
        <v>776</v>
      </c>
      <c r="G233" s="15" t="s">
        <v>902</v>
      </c>
      <c r="H233" s="15">
        <v>408</v>
      </c>
      <c r="I233" s="14">
        <v>359</v>
      </c>
      <c r="J233" s="14">
        <v>189</v>
      </c>
      <c r="K233" s="14">
        <v>300</v>
      </c>
      <c r="L233" s="249">
        <v>650</v>
      </c>
      <c r="M233" s="274">
        <v>0</v>
      </c>
      <c r="N233" s="286">
        <f t="shared" si="4"/>
        <v>650</v>
      </c>
    </row>
    <row r="234" spans="1:15" x14ac:dyDescent="0.2">
      <c r="A234" s="16" t="s">
        <v>907</v>
      </c>
      <c r="B234" s="13" t="s">
        <v>681</v>
      </c>
      <c r="C234" s="208" t="s">
        <v>900</v>
      </c>
      <c r="D234" s="223" t="s">
        <v>908</v>
      </c>
      <c r="E234" s="14">
        <v>458</v>
      </c>
      <c r="F234" s="15">
        <v>1154</v>
      </c>
      <c r="G234" s="15" t="s">
        <v>902</v>
      </c>
      <c r="H234" s="15">
        <v>408</v>
      </c>
      <c r="I234" s="14">
        <v>527</v>
      </c>
      <c r="J234" s="14">
        <v>274</v>
      </c>
      <c r="K234" s="14">
        <v>300</v>
      </c>
      <c r="L234" s="249">
        <v>740</v>
      </c>
      <c r="M234" s="274">
        <v>0</v>
      </c>
      <c r="N234" s="286">
        <f t="shared" si="4"/>
        <v>740</v>
      </c>
    </row>
    <row r="235" spans="1:15" x14ac:dyDescent="0.2">
      <c r="A235" s="16" t="s">
        <v>909</v>
      </c>
      <c r="B235" s="13" t="s">
        <v>681</v>
      </c>
      <c r="C235" s="208" t="s">
        <v>900</v>
      </c>
      <c r="D235" s="223" t="s">
        <v>910</v>
      </c>
      <c r="E235" s="14">
        <v>458</v>
      </c>
      <c r="F235" s="15">
        <v>1490</v>
      </c>
      <c r="G235" s="15" t="s">
        <v>902</v>
      </c>
      <c r="H235" s="15">
        <v>408</v>
      </c>
      <c r="I235" s="14">
        <v>692</v>
      </c>
      <c r="J235" s="14">
        <v>360</v>
      </c>
      <c r="K235" s="14">
        <v>600</v>
      </c>
      <c r="L235" s="249">
        <v>850</v>
      </c>
      <c r="M235" s="274">
        <v>0</v>
      </c>
      <c r="N235" s="286">
        <f t="shared" si="4"/>
        <v>850</v>
      </c>
    </row>
    <row r="236" spans="1:15" x14ac:dyDescent="0.2">
      <c r="A236" s="16" t="s">
        <v>911</v>
      </c>
      <c r="B236" s="13" t="s">
        <v>681</v>
      </c>
      <c r="C236" s="208" t="s">
        <v>900</v>
      </c>
      <c r="D236" s="223" t="s">
        <v>912</v>
      </c>
      <c r="E236" s="14">
        <v>458</v>
      </c>
      <c r="F236" s="15">
        <v>1742</v>
      </c>
      <c r="G236" s="15" t="s">
        <v>902</v>
      </c>
      <c r="H236" s="15">
        <v>408</v>
      </c>
      <c r="I236" s="14">
        <v>828</v>
      </c>
      <c r="J236" s="14">
        <v>434</v>
      </c>
      <c r="K236" s="14">
        <v>600</v>
      </c>
      <c r="L236" s="249">
        <v>960</v>
      </c>
      <c r="M236" s="274">
        <v>0</v>
      </c>
      <c r="N236" s="286">
        <f t="shared" si="4"/>
        <v>960</v>
      </c>
    </row>
    <row r="237" spans="1:15" x14ac:dyDescent="0.2">
      <c r="A237" s="16" t="s">
        <v>913</v>
      </c>
      <c r="B237" s="13" t="s">
        <v>681</v>
      </c>
      <c r="C237" s="208" t="s">
        <v>900</v>
      </c>
      <c r="D237" s="223" t="s">
        <v>914</v>
      </c>
      <c r="E237" s="14">
        <v>608</v>
      </c>
      <c r="F237" s="15">
        <v>776</v>
      </c>
      <c r="G237" s="15" t="s">
        <v>902</v>
      </c>
      <c r="H237" s="15">
        <v>558</v>
      </c>
      <c r="I237" s="14">
        <v>456</v>
      </c>
      <c r="J237" s="14">
        <v>239</v>
      </c>
      <c r="K237" s="14">
        <v>300</v>
      </c>
      <c r="L237" s="249">
        <v>710</v>
      </c>
      <c r="M237" s="274">
        <v>0</v>
      </c>
      <c r="N237" s="286">
        <f t="shared" si="4"/>
        <v>710</v>
      </c>
    </row>
    <row r="238" spans="1:15" x14ac:dyDescent="0.2">
      <c r="A238" s="16" t="s">
        <v>915</v>
      </c>
      <c r="B238" s="13" t="s">
        <v>681</v>
      </c>
      <c r="C238" s="208" t="s">
        <v>900</v>
      </c>
      <c r="D238" s="223" t="s">
        <v>916</v>
      </c>
      <c r="E238" s="14">
        <v>608</v>
      </c>
      <c r="F238" s="15">
        <v>1154</v>
      </c>
      <c r="G238" s="15" t="s">
        <v>902</v>
      </c>
      <c r="H238" s="15">
        <v>558</v>
      </c>
      <c r="I238" s="14">
        <v>669</v>
      </c>
      <c r="J238" s="14">
        <v>346</v>
      </c>
      <c r="K238" s="14">
        <v>600</v>
      </c>
      <c r="L238" s="249">
        <v>830</v>
      </c>
      <c r="M238" s="274">
        <v>0</v>
      </c>
      <c r="N238" s="286">
        <f t="shared" si="4"/>
        <v>830</v>
      </c>
    </row>
    <row r="239" spans="1:15" x14ac:dyDescent="0.2">
      <c r="A239" s="16" t="s">
        <v>917</v>
      </c>
      <c r="B239" s="13" t="s">
        <v>681</v>
      </c>
      <c r="C239" s="208" t="s">
        <v>900</v>
      </c>
      <c r="D239" s="223" t="s">
        <v>918</v>
      </c>
      <c r="E239" s="14">
        <v>608</v>
      </c>
      <c r="F239" s="15">
        <v>1490</v>
      </c>
      <c r="G239" s="15" t="s">
        <v>902</v>
      </c>
      <c r="H239" s="15">
        <v>558</v>
      </c>
      <c r="I239" s="14">
        <v>879</v>
      </c>
      <c r="J239" s="14">
        <v>455</v>
      </c>
      <c r="K239" s="14">
        <v>300</v>
      </c>
      <c r="L239" s="249">
        <v>920</v>
      </c>
      <c r="M239" s="274">
        <v>0</v>
      </c>
      <c r="N239" s="286">
        <f t="shared" si="4"/>
        <v>920</v>
      </c>
    </row>
    <row r="240" spans="1:15" x14ac:dyDescent="0.2">
      <c r="A240" s="16" t="s">
        <v>919</v>
      </c>
      <c r="B240" s="13" t="s">
        <v>681</v>
      </c>
      <c r="C240" s="208" t="s">
        <v>900</v>
      </c>
      <c r="D240" s="223" t="s">
        <v>920</v>
      </c>
      <c r="E240" s="14">
        <v>608</v>
      </c>
      <c r="F240" s="15">
        <v>1742</v>
      </c>
      <c r="G240" s="15" t="s">
        <v>902</v>
      </c>
      <c r="H240" s="15">
        <v>558</v>
      </c>
      <c r="I240" s="14">
        <v>1051</v>
      </c>
      <c r="J240" s="14">
        <v>548</v>
      </c>
      <c r="K240" s="14">
        <v>900</v>
      </c>
      <c r="L240" s="249">
        <v>1070</v>
      </c>
      <c r="M240" s="274">
        <v>0</v>
      </c>
      <c r="N240" s="286">
        <f t="shared" si="4"/>
        <v>1070</v>
      </c>
    </row>
    <row r="241" spans="1:14" x14ac:dyDescent="0.2">
      <c r="A241" s="16" t="s">
        <v>921</v>
      </c>
      <c r="B241" s="13" t="s">
        <v>681</v>
      </c>
      <c r="C241" s="208" t="s">
        <v>900</v>
      </c>
      <c r="D241" s="223" t="s">
        <v>922</v>
      </c>
      <c r="E241" s="14">
        <v>764</v>
      </c>
      <c r="F241" s="15">
        <v>776</v>
      </c>
      <c r="G241" s="15" t="s">
        <v>902</v>
      </c>
      <c r="H241" s="15">
        <v>714</v>
      </c>
      <c r="I241" s="14">
        <v>552</v>
      </c>
      <c r="J241" s="14">
        <v>287</v>
      </c>
      <c r="K241" s="14">
        <v>600</v>
      </c>
      <c r="L241" s="249">
        <v>740</v>
      </c>
      <c r="M241" s="274">
        <v>0</v>
      </c>
      <c r="N241" s="286">
        <f t="shared" si="4"/>
        <v>740</v>
      </c>
    </row>
    <row r="242" spans="1:14" x14ac:dyDescent="0.2">
      <c r="A242" s="16" t="s">
        <v>923</v>
      </c>
      <c r="B242" s="13" t="s">
        <v>681</v>
      </c>
      <c r="C242" s="208" t="s">
        <v>900</v>
      </c>
      <c r="D242" s="223" t="s">
        <v>924</v>
      </c>
      <c r="E242" s="14">
        <v>764</v>
      </c>
      <c r="F242" s="15">
        <v>1154</v>
      </c>
      <c r="G242" s="15" t="s">
        <v>902</v>
      </c>
      <c r="H242" s="15">
        <v>714</v>
      </c>
      <c r="I242" s="14">
        <v>811</v>
      </c>
      <c r="J242" s="14">
        <v>418</v>
      </c>
      <c r="K242" s="14">
        <v>600</v>
      </c>
      <c r="L242" s="249">
        <v>910</v>
      </c>
      <c r="M242" s="274">
        <v>0</v>
      </c>
      <c r="N242" s="286">
        <f t="shared" si="4"/>
        <v>910</v>
      </c>
    </row>
    <row r="243" spans="1:14" x14ac:dyDescent="0.2">
      <c r="A243" s="16" t="s">
        <v>925</v>
      </c>
      <c r="B243" s="13" t="s">
        <v>681</v>
      </c>
      <c r="C243" s="208" t="s">
        <v>900</v>
      </c>
      <c r="D243" s="223" t="s">
        <v>926</v>
      </c>
      <c r="E243" s="14">
        <v>764</v>
      </c>
      <c r="F243" s="15">
        <v>1490</v>
      </c>
      <c r="G243" s="15" t="s">
        <v>902</v>
      </c>
      <c r="H243" s="15">
        <v>714</v>
      </c>
      <c r="I243" s="14">
        <v>1065</v>
      </c>
      <c r="J243" s="14">
        <v>550</v>
      </c>
      <c r="K243" s="14">
        <v>900</v>
      </c>
      <c r="L243" s="249">
        <v>1020</v>
      </c>
      <c r="M243" s="274">
        <v>0</v>
      </c>
      <c r="N243" s="286">
        <f t="shared" si="4"/>
        <v>1020</v>
      </c>
    </row>
    <row r="244" spans="1:14" ht="13.5" thickBot="1" x14ac:dyDescent="0.25">
      <c r="A244" s="66" t="s">
        <v>927</v>
      </c>
      <c r="B244" s="56" t="s">
        <v>681</v>
      </c>
      <c r="C244" s="267" t="s">
        <v>900</v>
      </c>
      <c r="D244" s="231" t="s">
        <v>928</v>
      </c>
      <c r="E244" s="39">
        <v>764</v>
      </c>
      <c r="F244" s="59">
        <v>1741</v>
      </c>
      <c r="G244" s="59" t="s">
        <v>902</v>
      </c>
      <c r="H244" s="59">
        <v>714</v>
      </c>
      <c r="I244" s="39">
        <v>1274</v>
      </c>
      <c r="J244" s="39">
        <v>660</v>
      </c>
      <c r="K244" s="39">
        <v>900</v>
      </c>
      <c r="L244" s="248">
        <v>1190</v>
      </c>
      <c r="M244" s="280">
        <v>0</v>
      </c>
      <c r="N244" s="294">
        <f t="shared" si="4"/>
        <v>1190</v>
      </c>
    </row>
    <row r="245" spans="1:14" x14ac:dyDescent="0.2">
      <c r="A245" s="221" t="s">
        <v>929</v>
      </c>
      <c r="B245" s="25" t="s">
        <v>930</v>
      </c>
      <c r="C245" s="265" t="s">
        <v>931</v>
      </c>
      <c r="D245" s="220" t="s">
        <v>932</v>
      </c>
      <c r="E245" s="26">
        <v>350</v>
      </c>
      <c r="F245" s="27">
        <v>688</v>
      </c>
      <c r="G245" s="27">
        <v>157</v>
      </c>
      <c r="H245" s="27">
        <v>300</v>
      </c>
      <c r="I245" s="27">
        <v>286</v>
      </c>
      <c r="J245" s="27">
        <v>155</v>
      </c>
      <c r="K245" s="27">
        <v>150</v>
      </c>
      <c r="L245" s="311">
        <v>370</v>
      </c>
      <c r="M245" s="284">
        <v>0</v>
      </c>
      <c r="N245" s="285">
        <f t="shared" si="4"/>
        <v>370</v>
      </c>
    </row>
    <row r="246" spans="1:14" x14ac:dyDescent="0.2">
      <c r="A246" s="224" t="s">
        <v>933</v>
      </c>
      <c r="B246" s="13" t="s">
        <v>930</v>
      </c>
      <c r="C246" s="208" t="s">
        <v>931</v>
      </c>
      <c r="D246" s="223" t="s">
        <v>934</v>
      </c>
      <c r="E246" s="14">
        <v>350</v>
      </c>
      <c r="F246" s="15">
        <v>864</v>
      </c>
      <c r="G246" s="15">
        <v>157</v>
      </c>
      <c r="H246" s="15">
        <v>300</v>
      </c>
      <c r="I246" s="15">
        <v>358</v>
      </c>
      <c r="J246" s="15">
        <v>194</v>
      </c>
      <c r="K246" s="15">
        <v>300</v>
      </c>
      <c r="L246" s="249">
        <v>490</v>
      </c>
      <c r="M246" s="274">
        <v>0</v>
      </c>
      <c r="N246" s="286">
        <f t="shared" si="4"/>
        <v>490</v>
      </c>
    </row>
    <row r="247" spans="1:14" x14ac:dyDescent="0.2">
      <c r="A247" s="224" t="s">
        <v>935</v>
      </c>
      <c r="B247" s="13" t="s">
        <v>930</v>
      </c>
      <c r="C247" s="208" t="s">
        <v>931</v>
      </c>
      <c r="D247" s="223" t="s">
        <v>936</v>
      </c>
      <c r="E247" s="14">
        <v>350</v>
      </c>
      <c r="F247" s="15">
        <v>1040</v>
      </c>
      <c r="G247" s="15">
        <v>157</v>
      </c>
      <c r="H247" s="15">
        <v>300</v>
      </c>
      <c r="I247" s="15">
        <v>430</v>
      </c>
      <c r="J247" s="15">
        <v>233</v>
      </c>
      <c r="K247" s="15">
        <v>300</v>
      </c>
      <c r="L247" s="249">
        <v>570</v>
      </c>
      <c r="M247" s="274">
        <v>0</v>
      </c>
      <c r="N247" s="286">
        <f t="shared" si="4"/>
        <v>570</v>
      </c>
    </row>
    <row r="248" spans="1:14" x14ac:dyDescent="0.2">
      <c r="A248" s="224" t="s">
        <v>937</v>
      </c>
      <c r="B248" s="13" t="s">
        <v>930</v>
      </c>
      <c r="C248" s="208" t="s">
        <v>931</v>
      </c>
      <c r="D248" s="223" t="s">
        <v>938</v>
      </c>
      <c r="E248" s="14">
        <v>350</v>
      </c>
      <c r="F248" s="15">
        <v>1216</v>
      </c>
      <c r="G248" s="15">
        <v>157</v>
      </c>
      <c r="H248" s="15">
        <v>300</v>
      </c>
      <c r="I248" s="15">
        <v>501</v>
      </c>
      <c r="J248" s="15">
        <v>272</v>
      </c>
      <c r="K248" s="15">
        <v>300</v>
      </c>
      <c r="L248" s="249">
        <v>640</v>
      </c>
      <c r="M248" s="274">
        <v>0</v>
      </c>
      <c r="N248" s="286">
        <f t="shared" si="4"/>
        <v>640</v>
      </c>
    </row>
    <row r="249" spans="1:14" x14ac:dyDescent="0.2">
      <c r="A249" s="224" t="s">
        <v>939</v>
      </c>
      <c r="B249" s="13" t="s">
        <v>930</v>
      </c>
      <c r="C249" s="208" t="s">
        <v>931</v>
      </c>
      <c r="D249" s="223" t="s">
        <v>940</v>
      </c>
      <c r="E249" s="14">
        <v>350</v>
      </c>
      <c r="F249" s="15">
        <v>1392</v>
      </c>
      <c r="G249" s="15">
        <v>157</v>
      </c>
      <c r="H249" s="15">
        <v>300</v>
      </c>
      <c r="I249" s="15">
        <v>573</v>
      </c>
      <c r="J249" s="15">
        <v>310</v>
      </c>
      <c r="K249" s="15">
        <v>300</v>
      </c>
      <c r="L249" s="249">
        <v>670</v>
      </c>
      <c r="M249" s="274">
        <v>0</v>
      </c>
      <c r="N249" s="286">
        <f t="shared" si="4"/>
        <v>670</v>
      </c>
    </row>
    <row r="250" spans="1:14" x14ac:dyDescent="0.2">
      <c r="A250" s="224" t="s">
        <v>941</v>
      </c>
      <c r="B250" s="13" t="s">
        <v>930</v>
      </c>
      <c r="C250" s="208" t="s">
        <v>931</v>
      </c>
      <c r="D250" s="223" t="s">
        <v>942</v>
      </c>
      <c r="E250" s="14">
        <v>350</v>
      </c>
      <c r="F250" s="15">
        <v>1568</v>
      </c>
      <c r="G250" s="15">
        <v>157</v>
      </c>
      <c r="H250" s="15">
        <v>300</v>
      </c>
      <c r="I250" s="15">
        <v>644</v>
      </c>
      <c r="J250" s="15">
        <v>347</v>
      </c>
      <c r="K250" s="15">
        <v>600</v>
      </c>
      <c r="L250" s="249">
        <v>720</v>
      </c>
      <c r="M250" s="274">
        <v>0</v>
      </c>
      <c r="N250" s="286">
        <f t="shared" si="4"/>
        <v>720</v>
      </c>
    </row>
    <row r="251" spans="1:14" x14ac:dyDescent="0.2">
      <c r="A251" s="224" t="s">
        <v>943</v>
      </c>
      <c r="B251" s="13" t="s">
        <v>930</v>
      </c>
      <c r="C251" s="208" t="s">
        <v>931</v>
      </c>
      <c r="D251" s="223" t="s">
        <v>944</v>
      </c>
      <c r="E251" s="14">
        <v>450</v>
      </c>
      <c r="F251" s="15">
        <v>688</v>
      </c>
      <c r="G251" s="15">
        <v>157</v>
      </c>
      <c r="H251" s="15">
        <v>400</v>
      </c>
      <c r="I251" s="15">
        <v>333</v>
      </c>
      <c r="J251" s="15">
        <v>181</v>
      </c>
      <c r="K251" s="15">
        <v>300</v>
      </c>
      <c r="L251" s="249">
        <v>460</v>
      </c>
      <c r="M251" s="274">
        <v>0</v>
      </c>
      <c r="N251" s="286">
        <f t="shared" si="4"/>
        <v>460</v>
      </c>
    </row>
    <row r="252" spans="1:14" x14ac:dyDescent="0.2">
      <c r="A252" s="224" t="s">
        <v>945</v>
      </c>
      <c r="B252" s="13" t="s">
        <v>930</v>
      </c>
      <c r="C252" s="208" t="s">
        <v>931</v>
      </c>
      <c r="D252" s="223" t="s">
        <v>946</v>
      </c>
      <c r="E252" s="14">
        <v>450</v>
      </c>
      <c r="F252" s="15">
        <v>864</v>
      </c>
      <c r="G252" s="15">
        <v>157</v>
      </c>
      <c r="H252" s="15">
        <v>400</v>
      </c>
      <c r="I252" s="15">
        <v>417</v>
      </c>
      <c r="J252" s="15">
        <v>226</v>
      </c>
      <c r="K252" s="15">
        <v>300</v>
      </c>
      <c r="L252" s="249">
        <v>560</v>
      </c>
      <c r="M252" s="274">
        <v>0</v>
      </c>
      <c r="N252" s="286">
        <f t="shared" si="4"/>
        <v>560</v>
      </c>
    </row>
    <row r="253" spans="1:14" x14ac:dyDescent="0.2">
      <c r="A253" s="224" t="s">
        <v>947</v>
      </c>
      <c r="B253" s="13" t="s">
        <v>930</v>
      </c>
      <c r="C253" s="208" t="s">
        <v>931</v>
      </c>
      <c r="D253" s="223" t="s">
        <v>948</v>
      </c>
      <c r="E253" s="14">
        <v>450</v>
      </c>
      <c r="F253" s="15">
        <v>1040</v>
      </c>
      <c r="G253" s="15">
        <v>157</v>
      </c>
      <c r="H253" s="15">
        <v>400</v>
      </c>
      <c r="I253" s="15">
        <v>500</v>
      </c>
      <c r="J253" s="15">
        <v>271</v>
      </c>
      <c r="K253" s="15">
        <v>300</v>
      </c>
      <c r="L253" s="249">
        <v>670</v>
      </c>
      <c r="M253" s="274">
        <v>0</v>
      </c>
      <c r="N253" s="286">
        <f t="shared" si="4"/>
        <v>670</v>
      </c>
    </row>
    <row r="254" spans="1:14" x14ac:dyDescent="0.2">
      <c r="A254" s="224" t="s">
        <v>949</v>
      </c>
      <c r="B254" s="13" t="s">
        <v>930</v>
      </c>
      <c r="C254" s="208" t="s">
        <v>931</v>
      </c>
      <c r="D254" s="223" t="s">
        <v>950</v>
      </c>
      <c r="E254" s="14">
        <v>450</v>
      </c>
      <c r="F254" s="15">
        <v>1216</v>
      </c>
      <c r="G254" s="15">
        <v>157</v>
      </c>
      <c r="H254" s="15">
        <v>400</v>
      </c>
      <c r="I254" s="15">
        <v>583</v>
      </c>
      <c r="J254" s="15">
        <v>316</v>
      </c>
      <c r="K254" s="15">
        <v>300</v>
      </c>
      <c r="L254" s="249">
        <v>750</v>
      </c>
      <c r="M254" s="274">
        <v>0</v>
      </c>
      <c r="N254" s="286">
        <f t="shared" si="4"/>
        <v>750</v>
      </c>
    </row>
    <row r="255" spans="1:14" x14ac:dyDescent="0.2">
      <c r="A255" s="224" t="s">
        <v>951</v>
      </c>
      <c r="B255" s="13" t="s">
        <v>930</v>
      </c>
      <c r="C255" s="208" t="s">
        <v>931</v>
      </c>
      <c r="D255" s="223" t="s">
        <v>952</v>
      </c>
      <c r="E255" s="14">
        <v>450</v>
      </c>
      <c r="F255" s="15">
        <v>1392</v>
      </c>
      <c r="G255" s="15">
        <v>157</v>
      </c>
      <c r="H255" s="15">
        <v>400</v>
      </c>
      <c r="I255" s="15">
        <v>666</v>
      </c>
      <c r="J255" s="15">
        <v>360</v>
      </c>
      <c r="K255" s="15">
        <v>600</v>
      </c>
      <c r="L255" s="249">
        <v>790</v>
      </c>
      <c r="M255" s="274">
        <v>0</v>
      </c>
      <c r="N255" s="286">
        <f t="shared" si="4"/>
        <v>790</v>
      </c>
    </row>
    <row r="256" spans="1:14" x14ac:dyDescent="0.2">
      <c r="A256" s="224" t="s">
        <v>953</v>
      </c>
      <c r="B256" s="13" t="s">
        <v>930</v>
      </c>
      <c r="C256" s="208" t="s">
        <v>931</v>
      </c>
      <c r="D256" s="223" t="s">
        <v>954</v>
      </c>
      <c r="E256" s="14">
        <v>450</v>
      </c>
      <c r="F256" s="15">
        <v>1568</v>
      </c>
      <c r="G256" s="15">
        <v>157</v>
      </c>
      <c r="H256" s="15">
        <v>400</v>
      </c>
      <c r="I256" s="15">
        <v>750</v>
      </c>
      <c r="J256" s="15">
        <v>404</v>
      </c>
      <c r="K256" s="15">
        <v>600</v>
      </c>
      <c r="L256" s="249">
        <v>840</v>
      </c>
      <c r="M256" s="274">
        <v>0</v>
      </c>
      <c r="N256" s="286">
        <f t="shared" si="4"/>
        <v>840</v>
      </c>
    </row>
    <row r="257" spans="1:15" s="41" customFormat="1" x14ac:dyDescent="0.2">
      <c r="A257" s="224" t="s">
        <v>955</v>
      </c>
      <c r="B257" s="13" t="s">
        <v>930</v>
      </c>
      <c r="C257" s="208" t="s">
        <v>931</v>
      </c>
      <c r="D257" s="223" t="s">
        <v>956</v>
      </c>
      <c r="E257" s="14">
        <v>550</v>
      </c>
      <c r="F257" s="15">
        <v>688</v>
      </c>
      <c r="G257" s="15">
        <v>157</v>
      </c>
      <c r="H257" s="15">
        <v>500</v>
      </c>
      <c r="I257" s="15">
        <v>380</v>
      </c>
      <c r="J257" s="15">
        <v>206</v>
      </c>
      <c r="K257" s="15">
        <v>300</v>
      </c>
      <c r="L257" s="249">
        <v>510</v>
      </c>
      <c r="M257" s="274">
        <v>0</v>
      </c>
      <c r="N257" s="286">
        <f t="shared" si="4"/>
        <v>510</v>
      </c>
      <c r="O257" s="182"/>
    </row>
    <row r="258" spans="1:15" x14ac:dyDescent="0.2">
      <c r="A258" s="224" t="s">
        <v>957</v>
      </c>
      <c r="B258" s="13" t="s">
        <v>930</v>
      </c>
      <c r="C258" s="208" t="s">
        <v>931</v>
      </c>
      <c r="D258" s="223" t="s">
        <v>958</v>
      </c>
      <c r="E258" s="14">
        <v>550</v>
      </c>
      <c r="F258" s="15">
        <v>864</v>
      </c>
      <c r="G258" s="15">
        <v>157</v>
      </c>
      <c r="H258" s="15">
        <v>500</v>
      </c>
      <c r="I258" s="15">
        <v>475</v>
      </c>
      <c r="J258" s="15">
        <v>257</v>
      </c>
      <c r="K258" s="15">
        <v>300</v>
      </c>
      <c r="L258" s="249">
        <v>620</v>
      </c>
      <c r="M258" s="274">
        <v>0</v>
      </c>
      <c r="N258" s="286">
        <f t="shared" si="4"/>
        <v>620</v>
      </c>
    </row>
    <row r="259" spans="1:15" x14ac:dyDescent="0.2">
      <c r="A259" s="224" t="s">
        <v>959</v>
      </c>
      <c r="B259" s="13" t="s">
        <v>930</v>
      </c>
      <c r="C259" s="208" t="s">
        <v>931</v>
      </c>
      <c r="D259" s="223" t="s">
        <v>960</v>
      </c>
      <c r="E259" s="14">
        <v>550</v>
      </c>
      <c r="F259" s="15">
        <v>1040</v>
      </c>
      <c r="G259" s="15">
        <v>157</v>
      </c>
      <c r="H259" s="15">
        <v>500</v>
      </c>
      <c r="I259" s="15">
        <v>570</v>
      </c>
      <c r="J259" s="15">
        <v>309</v>
      </c>
      <c r="K259" s="15">
        <v>300</v>
      </c>
      <c r="L259" s="249">
        <v>740</v>
      </c>
      <c r="M259" s="274">
        <v>0</v>
      </c>
      <c r="N259" s="286">
        <f t="shared" si="4"/>
        <v>740</v>
      </c>
    </row>
    <row r="260" spans="1:15" x14ac:dyDescent="0.2">
      <c r="A260" s="224" t="s">
        <v>961</v>
      </c>
      <c r="B260" s="13" t="s">
        <v>930</v>
      </c>
      <c r="C260" s="208" t="s">
        <v>931</v>
      </c>
      <c r="D260" s="223" t="s">
        <v>962</v>
      </c>
      <c r="E260" s="14">
        <v>550</v>
      </c>
      <c r="F260" s="15">
        <v>1216</v>
      </c>
      <c r="G260" s="15">
        <v>157</v>
      </c>
      <c r="H260" s="15">
        <v>500</v>
      </c>
      <c r="I260" s="15">
        <v>665</v>
      </c>
      <c r="J260" s="15">
        <v>360</v>
      </c>
      <c r="K260" s="15">
        <v>600</v>
      </c>
      <c r="L260" s="249">
        <v>840</v>
      </c>
      <c r="M260" s="274">
        <v>0</v>
      </c>
      <c r="N260" s="286">
        <f t="shared" si="4"/>
        <v>840</v>
      </c>
    </row>
    <row r="261" spans="1:15" x14ac:dyDescent="0.2">
      <c r="A261" s="224" t="s">
        <v>963</v>
      </c>
      <c r="B261" s="13" t="s">
        <v>930</v>
      </c>
      <c r="C261" s="208" t="s">
        <v>931</v>
      </c>
      <c r="D261" s="223" t="s">
        <v>964</v>
      </c>
      <c r="E261" s="14">
        <v>550</v>
      </c>
      <c r="F261" s="15">
        <v>1392</v>
      </c>
      <c r="G261" s="15">
        <v>157</v>
      </c>
      <c r="H261" s="15">
        <v>500</v>
      </c>
      <c r="I261" s="15">
        <v>760</v>
      </c>
      <c r="J261" s="15">
        <v>411</v>
      </c>
      <c r="K261" s="15">
        <v>600</v>
      </c>
      <c r="L261" s="249">
        <v>870</v>
      </c>
      <c r="M261" s="274">
        <v>0</v>
      </c>
      <c r="N261" s="286">
        <f t="shared" si="4"/>
        <v>870</v>
      </c>
    </row>
    <row r="262" spans="1:15" x14ac:dyDescent="0.2">
      <c r="A262" s="224" t="s">
        <v>965</v>
      </c>
      <c r="B262" s="13" t="s">
        <v>930</v>
      </c>
      <c r="C262" s="208" t="s">
        <v>931</v>
      </c>
      <c r="D262" s="223" t="s">
        <v>966</v>
      </c>
      <c r="E262" s="14">
        <v>550</v>
      </c>
      <c r="F262" s="15">
        <v>1568</v>
      </c>
      <c r="G262" s="15">
        <v>157</v>
      </c>
      <c r="H262" s="15">
        <v>500</v>
      </c>
      <c r="I262" s="15">
        <v>855</v>
      </c>
      <c r="J262" s="15">
        <v>461</v>
      </c>
      <c r="K262" s="15">
        <v>600</v>
      </c>
      <c r="L262" s="249">
        <v>930</v>
      </c>
      <c r="M262" s="274">
        <v>0</v>
      </c>
      <c r="N262" s="286">
        <f t="shared" si="4"/>
        <v>930</v>
      </c>
    </row>
    <row r="263" spans="1:15" x14ac:dyDescent="0.2">
      <c r="A263" s="224" t="s">
        <v>967</v>
      </c>
      <c r="B263" s="13" t="s">
        <v>930</v>
      </c>
      <c r="C263" s="208" t="s">
        <v>931</v>
      </c>
      <c r="D263" s="223" t="s">
        <v>968</v>
      </c>
      <c r="E263" s="14">
        <v>650</v>
      </c>
      <c r="F263" s="15">
        <v>688</v>
      </c>
      <c r="G263" s="15">
        <v>157</v>
      </c>
      <c r="H263" s="15">
        <v>600</v>
      </c>
      <c r="I263" s="15">
        <v>427</v>
      </c>
      <c r="J263" s="15">
        <v>232</v>
      </c>
      <c r="K263" s="15">
        <v>300</v>
      </c>
      <c r="L263" s="249">
        <v>580</v>
      </c>
      <c r="M263" s="274">
        <v>0</v>
      </c>
      <c r="N263" s="286">
        <f t="shared" ref="N263:N303" si="5">L263-(L263*M263)</f>
        <v>580</v>
      </c>
    </row>
    <row r="264" spans="1:15" x14ac:dyDescent="0.2">
      <c r="A264" s="224" t="s">
        <v>969</v>
      </c>
      <c r="B264" s="13" t="s">
        <v>930</v>
      </c>
      <c r="C264" s="208" t="s">
        <v>931</v>
      </c>
      <c r="D264" s="223" t="s">
        <v>970</v>
      </c>
      <c r="E264" s="14">
        <v>650</v>
      </c>
      <c r="F264" s="15">
        <v>864</v>
      </c>
      <c r="G264" s="15">
        <v>157</v>
      </c>
      <c r="H264" s="15">
        <v>600</v>
      </c>
      <c r="I264" s="15">
        <v>534</v>
      </c>
      <c r="J264" s="15">
        <v>289</v>
      </c>
      <c r="K264" s="15">
        <v>300</v>
      </c>
      <c r="L264" s="249">
        <v>730</v>
      </c>
      <c r="M264" s="274">
        <v>0</v>
      </c>
      <c r="N264" s="286">
        <f t="shared" si="5"/>
        <v>730</v>
      </c>
    </row>
    <row r="265" spans="1:15" x14ac:dyDescent="0.2">
      <c r="A265" s="224" t="s">
        <v>971</v>
      </c>
      <c r="B265" s="13" t="s">
        <v>930</v>
      </c>
      <c r="C265" s="208" t="s">
        <v>931</v>
      </c>
      <c r="D265" s="223" t="s">
        <v>972</v>
      </c>
      <c r="E265" s="14">
        <v>650</v>
      </c>
      <c r="F265" s="15">
        <v>1040</v>
      </c>
      <c r="G265" s="15">
        <v>157</v>
      </c>
      <c r="H265" s="15">
        <v>600</v>
      </c>
      <c r="I265" s="15">
        <v>640</v>
      </c>
      <c r="J265" s="15">
        <v>347</v>
      </c>
      <c r="K265" s="15">
        <v>600</v>
      </c>
      <c r="L265" s="249">
        <v>880</v>
      </c>
      <c r="M265" s="274">
        <v>0</v>
      </c>
      <c r="N265" s="286">
        <f t="shared" si="5"/>
        <v>880</v>
      </c>
    </row>
    <row r="266" spans="1:15" x14ac:dyDescent="0.2">
      <c r="A266" s="224" t="s">
        <v>973</v>
      </c>
      <c r="B266" s="13" t="s">
        <v>930</v>
      </c>
      <c r="C266" s="208" t="s">
        <v>931</v>
      </c>
      <c r="D266" s="223" t="s">
        <v>974</v>
      </c>
      <c r="E266" s="14">
        <v>650</v>
      </c>
      <c r="F266" s="15">
        <v>1216</v>
      </c>
      <c r="G266" s="15">
        <v>157</v>
      </c>
      <c r="H266" s="15">
        <v>600</v>
      </c>
      <c r="I266" s="15">
        <v>747</v>
      </c>
      <c r="J266" s="15">
        <v>405</v>
      </c>
      <c r="K266" s="15">
        <v>600</v>
      </c>
      <c r="L266" s="249">
        <v>950</v>
      </c>
      <c r="M266" s="274">
        <v>0</v>
      </c>
      <c r="N266" s="286">
        <f t="shared" si="5"/>
        <v>950</v>
      </c>
    </row>
    <row r="267" spans="1:15" x14ac:dyDescent="0.2">
      <c r="A267" s="224" t="s">
        <v>975</v>
      </c>
      <c r="B267" s="13" t="s">
        <v>930</v>
      </c>
      <c r="C267" s="208" t="s">
        <v>931</v>
      </c>
      <c r="D267" s="223" t="s">
        <v>976</v>
      </c>
      <c r="E267" s="14">
        <v>650</v>
      </c>
      <c r="F267" s="15">
        <v>1392</v>
      </c>
      <c r="G267" s="15">
        <v>157</v>
      </c>
      <c r="H267" s="15">
        <v>600</v>
      </c>
      <c r="I267" s="15">
        <v>854</v>
      </c>
      <c r="J267" s="15">
        <v>461</v>
      </c>
      <c r="K267" s="15">
        <v>600</v>
      </c>
      <c r="L267" s="249">
        <v>1030</v>
      </c>
      <c r="M267" s="274">
        <v>0</v>
      </c>
      <c r="N267" s="286">
        <f t="shared" si="5"/>
        <v>1030</v>
      </c>
    </row>
    <row r="268" spans="1:15" ht="13.5" thickBot="1" x14ac:dyDescent="0.25">
      <c r="A268" s="237" t="s">
        <v>977</v>
      </c>
      <c r="B268" s="56" t="s">
        <v>930</v>
      </c>
      <c r="C268" s="267" t="s">
        <v>931</v>
      </c>
      <c r="D268" s="231" t="s">
        <v>978</v>
      </c>
      <c r="E268" s="39">
        <v>650</v>
      </c>
      <c r="F268" s="59">
        <v>1568</v>
      </c>
      <c r="G268" s="59">
        <v>157</v>
      </c>
      <c r="H268" s="59">
        <v>600</v>
      </c>
      <c r="I268" s="59">
        <v>960</v>
      </c>
      <c r="J268" s="59">
        <v>517</v>
      </c>
      <c r="K268" s="59">
        <v>900</v>
      </c>
      <c r="L268" s="248">
        <v>1080</v>
      </c>
      <c r="M268" s="280">
        <v>0</v>
      </c>
      <c r="N268" s="294">
        <f t="shared" si="5"/>
        <v>1080</v>
      </c>
    </row>
    <row r="269" spans="1:15" s="41" customFormat="1" ht="12.75" customHeight="1" x14ac:dyDescent="0.2">
      <c r="A269" s="247" t="s">
        <v>979</v>
      </c>
      <c r="B269" s="261" t="s">
        <v>930</v>
      </c>
      <c r="C269" s="344" t="s">
        <v>980</v>
      </c>
      <c r="D269" s="246" t="s">
        <v>981</v>
      </c>
      <c r="E269" s="37">
        <v>500</v>
      </c>
      <c r="F269" s="38">
        <v>650</v>
      </c>
      <c r="G269" s="38" t="s">
        <v>982</v>
      </c>
      <c r="H269" s="38">
        <v>450</v>
      </c>
      <c r="I269" s="37">
        <v>300</v>
      </c>
      <c r="J269" s="37">
        <v>158</v>
      </c>
      <c r="K269" s="37">
        <v>300</v>
      </c>
      <c r="L269" s="311">
        <v>460</v>
      </c>
      <c r="M269" s="284">
        <v>0</v>
      </c>
      <c r="N269" s="285">
        <f t="shared" si="5"/>
        <v>460</v>
      </c>
      <c r="O269" s="182"/>
    </row>
    <row r="270" spans="1:15" s="41" customFormat="1" ht="12.75" customHeight="1" x14ac:dyDescent="0.2">
      <c r="A270" s="224" t="s">
        <v>983</v>
      </c>
      <c r="B270" s="13" t="s">
        <v>930</v>
      </c>
      <c r="C270" s="208" t="s">
        <v>980</v>
      </c>
      <c r="D270" s="223" t="s">
        <v>984</v>
      </c>
      <c r="E270" s="34">
        <v>500</v>
      </c>
      <c r="F270" s="35">
        <v>818</v>
      </c>
      <c r="G270" s="35" t="s">
        <v>982</v>
      </c>
      <c r="H270" s="35">
        <v>450</v>
      </c>
      <c r="I270" s="34">
        <v>375</v>
      </c>
      <c r="J270" s="34">
        <v>198</v>
      </c>
      <c r="K270" s="34">
        <v>300</v>
      </c>
      <c r="L270" s="249">
        <v>560</v>
      </c>
      <c r="M270" s="274">
        <v>0</v>
      </c>
      <c r="N270" s="286">
        <f t="shared" si="5"/>
        <v>560</v>
      </c>
      <c r="O270" s="182"/>
    </row>
    <row r="271" spans="1:15" s="41" customFormat="1" ht="12.75" customHeight="1" x14ac:dyDescent="0.2">
      <c r="A271" s="224" t="s">
        <v>985</v>
      </c>
      <c r="B271" s="13" t="s">
        <v>930</v>
      </c>
      <c r="C271" s="208" t="s">
        <v>980</v>
      </c>
      <c r="D271" s="223" t="s">
        <v>986</v>
      </c>
      <c r="E271" s="34">
        <v>500</v>
      </c>
      <c r="F271" s="35">
        <v>986</v>
      </c>
      <c r="G271" s="35" t="s">
        <v>982</v>
      </c>
      <c r="H271" s="35">
        <v>450</v>
      </c>
      <c r="I271" s="34">
        <v>450</v>
      </c>
      <c r="J271" s="34">
        <v>236</v>
      </c>
      <c r="K271" s="34">
        <v>300</v>
      </c>
      <c r="L271" s="249">
        <v>660</v>
      </c>
      <c r="M271" s="274">
        <v>0</v>
      </c>
      <c r="N271" s="286">
        <f t="shared" si="5"/>
        <v>660</v>
      </c>
      <c r="O271" s="182"/>
    </row>
    <row r="272" spans="1:15" s="41" customFormat="1" ht="12.75" customHeight="1" x14ac:dyDescent="0.2">
      <c r="A272" s="224" t="s">
        <v>987</v>
      </c>
      <c r="B272" s="13" t="s">
        <v>930</v>
      </c>
      <c r="C272" s="208" t="s">
        <v>980</v>
      </c>
      <c r="D272" s="223" t="s">
        <v>988</v>
      </c>
      <c r="E272" s="34">
        <v>500</v>
      </c>
      <c r="F272" s="35">
        <v>1154</v>
      </c>
      <c r="G272" s="35" t="s">
        <v>982</v>
      </c>
      <c r="H272" s="35">
        <v>450</v>
      </c>
      <c r="I272" s="34">
        <v>526</v>
      </c>
      <c r="J272" s="34">
        <v>275</v>
      </c>
      <c r="K272" s="34">
        <v>300</v>
      </c>
      <c r="L272" s="249">
        <v>750</v>
      </c>
      <c r="M272" s="274">
        <v>0</v>
      </c>
      <c r="N272" s="286">
        <f t="shared" si="5"/>
        <v>750</v>
      </c>
      <c r="O272" s="182"/>
    </row>
    <row r="273" spans="1:15" s="41" customFormat="1" ht="12.75" customHeight="1" x14ac:dyDescent="0.2">
      <c r="A273" s="224" t="s">
        <v>989</v>
      </c>
      <c r="B273" s="13" t="s">
        <v>930</v>
      </c>
      <c r="C273" s="208" t="s">
        <v>980</v>
      </c>
      <c r="D273" s="223" t="s">
        <v>990</v>
      </c>
      <c r="E273" s="34">
        <v>500</v>
      </c>
      <c r="F273" s="35">
        <v>1490</v>
      </c>
      <c r="G273" s="35" t="s">
        <v>982</v>
      </c>
      <c r="H273" s="35">
        <v>450</v>
      </c>
      <c r="I273" s="34">
        <v>676</v>
      </c>
      <c r="J273" s="34">
        <v>351</v>
      </c>
      <c r="K273" s="34">
        <v>600</v>
      </c>
      <c r="L273" s="249">
        <v>910</v>
      </c>
      <c r="M273" s="274">
        <v>0</v>
      </c>
      <c r="N273" s="286">
        <f t="shared" si="5"/>
        <v>910</v>
      </c>
      <c r="O273" s="182"/>
    </row>
    <row r="274" spans="1:15" s="41" customFormat="1" ht="12.75" customHeight="1" x14ac:dyDescent="0.2">
      <c r="A274" s="224" t="s">
        <v>991</v>
      </c>
      <c r="B274" s="13" t="s">
        <v>930</v>
      </c>
      <c r="C274" s="208" t="s">
        <v>980</v>
      </c>
      <c r="D274" s="229" t="s">
        <v>992</v>
      </c>
      <c r="E274" s="34">
        <v>650</v>
      </c>
      <c r="F274" s="35">
        <v>650</v>
      </c>
      <c r="G274" s="35" t="s">
        <v>993</v>
      </c>
      <c r="H274" s="35">
        <v>600</v>
      </c>
      <c r="I274" s="34">
        <v>372</v>
      </c>
      <c r="J274" s="34">
        <v>196</v>
      </c>
      <c r="K274" s="34">
        <v>300</v>
      </c>
      <c r="L274" s="249">
        <v>560</v>
      </c>
      <c r="M274" s="274">
        <v>0</v>
      </c>
      <c r="N274" s="286">
        <f t="shared" si="5"/>
        <v>560</v>
      </c>
      <c r="O274" s="182"/>
    </row>
    <row r="275" spans="1:15" s="41" customFormat="1" ht="12.75" customHeight="1" x14ac:dyDescent="0.2">
      <c r="A275" s="224" t="s">
        <v>994</v>
      </c>
      <c r="B275" s="13" t="s">
        <v>930</v>
      </c>
      <c r="C275" s="208" t="s">
        <v>980</v>
      </c>
      <c r="D275" s="223" t="s">
        <v>995</v>
      </c>
      <c r="E275" s="34">
        <v>650</v>
      </c>
      <c r="F275" s="35">
        <v>818</v>
      </c>
      <c r="G275" s="35" t="s">
        <v>993</v>
      </c>
      <c r="H275" s="35">
        <v>600</v>
      </c>
      <c r="I275" s="34">
        <v>465</v>
      </c>
      <c r="J275" s="34">
        <v>245</v>
      </c>
      <c r="K275" s="34">
        <v>300</v>
      </c>
      <c r="L275" s="249">
        <v>680</v>
      </c>
      <c r="M275" s="274">
        <v>0</v>
      </c>
      <c r="N275" s="286">
        <f t="shared" si="5"/>
        <v>680</v>
      </c>
      <c r="O275" s="182"/>
    </row>
    <row r="276" spans="1:15" s="41" customFormat="1" ht="12.75" customHeight="1" x14ac:dyDescent="0.2">
      <c r="A276" s="224" t="s">
        <v>996</v>
      </c>
      <c r="B276" s="13" t="s">
        <v>930</v>
      </c>
      <c r="C276" s="208" t="s">
        <v>980</v>
      </c>
      <c r="D276" s="223" t="s">
        <v>997</v>
      </c>
      <c r="E276" s="34">
        <v>650</v>
      </c>
      <c r="F276" s="35">
        <v>986</v>
      </c>
      <c r="G276" s="35" t="s">
        <v>993</v>
      </c>
      <c r="H276" s="35">
        <v>600</v>
      </c>
      <c r="I276" s="34">
        <v>559</v>
      </c>
      <c r="J276" s="34">
        <v>293</v>
      </c>
      <c r="K276" s="34">
        <v>300</v>
      </c>
      <c r="L276" s="249">
        <v>780</v>
      </c>
      <c r="M276" s="274">
        <v>0</v>
      </c>
      <c r="N276" s="286">
        <f t="shared" si="5"/>
        <v>780</v>
      </c>
      <c r="O276" s="182"/>
    </row>
    <row r="277" spans="1:15" s="41" customFormat="1" ht="12.75" customHeight="1" x14ac:dyDescent="0.2">
      <c r="A277" s="224" t="s">
        <v>998</v>
      </c>
      <c r="B277" s="13" t="s">
        <v>930</v>
      </c>
      <c r="C277" s="208" t="s">
        <v>980</v>
      </c>
      <c r="D277" s="223" t="s">
        <v>999</v>
      </c>
      <c r="E277" s="34">
        <v>650</v>
      </c>
      <c r="F277" s="35">
        <v>1154</v>
      </c>
      <c r="G277" s="35" t="s">
        <v>993</v>
      </c>
      <c r="H277" s="35">
        <v>600</v>
      </c>
      <c r="I277" s="34">
        <v>652</v>
      </c>
      <c r="J277" s="34">
        <v>341</v>
      </c>
      <c r="K277" s="34">
        <v>600</v>
      </c>
      <c r="L277" s="249">
        <v>880</v>
      </c>
      <c r="M277" s="274">
        <v>0</v>
      </c>
      <c r="N277" s="286">
        <f t="shared" si="5"/>
        <v>880</v>
      </c>
      <c r="O277" s="182"/>
    </row>
    <row r="278" spans="1:15" s="53" customFormat="1" ht="12.75" customHeight="1" thickBot="1" x14ac:dyDescent="0.25">
      <c r="A278" s="237" t="s">
        <v>1000</v>
      </c>
      <c r="B278" s="56" t="s">
        <v>930</v>
      </c>
      <c r="C278" s="267" t="s">
        <v>980</v>
      </c>
      <c r="D278" s="231" t="s">
        <v>1001</v>
      </c>
      <c r="E278" s="57">
        <v>650</v>
      </c>
      <c r="F278" s="58">
        <v>1490</v>
      </c>
      <c r="G278" s="58" t="s">
        <v>993</v>
      </c>
      <c r="H278" s="58">
        <v>600</v>
      </c>
      <c r="I278" s="57">
        <v>838</v>
      </c>
      <c r="J278" s="57">
        <v>436</v>
      </c>
      <c r="K278" s="57">
        <v>600</v>
      </c>
      <c r="L278" s="248">
        <v>990</v>
      </c>
      <c r="M278" s="280">
        <v>0</v>
      </c>
      <c r="N278" s="294">
        <f t="shared" si="5"/>
        <v>990</v>
      </c>
      <c r="O278" s="182"/>
    </row>
    <row r="279" spans="1:15" x14ac:dyDescent="0.2">
      <c r="A279" s="317" t="s">
        <v>1002</v>
      </c>
      <c r="B279" s="48" t="s">
        <v>930</v>
      </c>
      <c r="C279" s="325" t="s">
        <v>1003</v>
      </c>
      <c r="D279" s="246" t="s">
        <v>1004</v>
      </c>
      <c r="E279" s="26">
        <v>300</v>
      </c>
      <c r="F279" s="38">
        <v>650</v>
      </c>
      <c r="G279" s="38" t="s">
        <v>902</v>
      </c>
      <c r="H279" s="37">
        <v>250</v>
      </c>
      <c r="I279" s="37">
        <v>200</v>
      </c>
      <c r="J279" s="37">
        <v>106</v>
      </c>
      <c r="K279" s="37">
        <v>150</v>
      </c>
      <c r="L279" s="318">
        <v>320</v>
      </c>
      <c r="M279" s="284">
        <v>0</v>
      </c>
      <c r="N279" s="285">
        <f t="shared" si="5"/>
        <v>320</v>
      </c>
    </row>
    <row r="280" spans="1:15" x14ac:dyDescent="0.2">
      <c r="A280" s="319" t="s">
        <v>1005</v>
      </c>
      <c r="B280" s="49" t="s">
        <v>930</v>
      </c>
      <c r="C280" s="210" t="s">
        <v>1003</v>
      </c>
      <c r="D280" s="223" t="s">
        <v>1006</v>
      </c>
      <c r="E280" s="14">
        <v>300</v>
      </c>
      <c r="F280" s="35">
        <v>818</v>
      </c>
      <c r="G280" s="35" t="s">
        <v>902</v>
      </c>
      <c r="H280" s="34">
        <v>250</v>
      </c>
      <c r="I280" s="34">
        <v>250</v>
      </c>
      <c r="J280" s="34">
        <v>132</v>
      </c>
      <c r="K280" s="34">
        <v>150</v>
      </c>
      <c r="L280" s="316">
        <v>370</v>
      </c>
      <c r="M280" s="274">
        <v>0</v>
      </c>
      <c r="N280" s="286">
        <f t="shared" si="5"/>
        <v>370</v>
      </c>
    </row>
    <row r="281" spans="1:15" x14ac:dyDescent="0.2">
      <c r="A281" s="319" t="s">
        <v>1007</v>
      </c>
      <c r="B281" s="49" t="s">
        <v>930</v>
      </c>
      <c r="C281" s="210" t="s">
        <v>1003</v>
      </c>
      <c r="D281" s="223" t="s">
        <v>1008</v>
      </c>
      <c r="E281" s="14">
        <v>300</v>
      </c>
      <c r="F281" s="35">
        <v>986</v>
      </c>
      <c r="G281" s="35" t="s">
        <v>902</v>
      </c>
      <c r="H281" s="34">
        <v>250</v>
      </c>
      <c r="I281" s="34">
        <v>300</v>
      </c>
      <c r="J281" s="34">
        <v>157</v>
      </c>
      <c r="K281" s="34">
        <v>300</v>
      </c>
      <c r="L281" s="316">
        <v>420</v>
      </c>
      <c r="M281" s="274">
        <v>0</v>
      </c>
      <c r="N281" s="286">
        <f t="shared" si="5"/>
        <v>420</v>
      </c>
    </row>
    <row r="282" spans="1:15" x14ac:dyDescent="0.2">
      <c r="A282" s="319" t="s">
        <v>1009</v>
      </c>
      <c r="B282" s="49" t="s">
        <v>930</v>
      </c>
      <c r="C282" s="210" t="s">
        <v>1003</v>
      </c>
      <c r="D282" s="223" t="s">
        <v>1010</v>
      </c>
      <c r="E282" s="14">
        <v>300</v>
      </c>
      <c r="F282" s="35">
        <v>1154</v>
      </c>
      <c r="G282" s="35" t="s">
        <v>902</v>
      </c>
      <c r="H282" s="34">
        <v>250</v>
      </c>
      <c r="I282" s="34">
        <v>351</v>
      </c>
      <c r="J282" s="34">
        <v>182</v>
      </c>
      <c r="K282" s="34">
        <v>300</v>
      </c>
      <c r="L282" s="316">
        <v>490</v>
      </c>
      <c r="M282" s="274">
        <v>0</v>
      </c>
      <c r="N282" s="286">
        <f t="shared" si="5"/>
        <v>490</v>
      </c>
    </row>
    <row r="283" spans="1:15" x14ac:dyDescent="0.2">
      <c r="A283" s="319" t="s">
        <v>1011</v>
      </c>
      <c r="B283" s="49" t="s">
        <v>930</v>
      </c>
      <c r="C283" s="210" t="s">
        <v>1003</v>
      </c>
      <c r="D283" s="229" t="s">
        <v>1012</v>
      </c>
      <c r="E283" s="14">
        <v>400</v>
      </c>
      <c r="F283" s="35">
        <v>650</v>
      </c>
      <c r="G283" s="35" t="s">
        <v>902</v>
      </c>
      <c r="H283" s="34">
        <v>350</v>
      </c>
      <c r="I283" s="34">
        <v>248</v>
      </c>
      <c r="J283" s="34">
        <v>132</v>
      </c>
      <c r="K283" s="34">
        <v>300</v>
      </c>
      <c r="L283" s="316">
        <v>360</v>
      </c>
      <c r="M283" s="274">
        <v>0</v>
      </c>
      <c r="N283" s="286">
        <f t="shared" si="5"/>
        <v>360</v>
      </c>
    </row>
    <row r="284" spans="1:15" s="41" customFormat="1" x14ac:dyDescent="0.2">
      <c r="A284" s="319" t="s">
        <v>1013</v>
      </c>
      <c r="B284" s="49" t="s">
        <v>930</v>
      </c>
      <c r="C284" s="210" t="s">
        <v>1003</v>
      </c>
      <c r="D284" s="223" t="s">
        <v>1014</v>
      </c>
      <c r="E284" s="14">
        <v>400</v>
      </c>
      <c r="F284" s="35">
        <v>818</v>
      </c>
      <c r="G284" s="35" t="s">
        <v>902</v>
      </c>
      <c r="H284" s="34">
        <v>350</v>
      </c>
      <c r="I284" s="34">
        <v>310</v>
      </c>
      <c r="J284" s="34">
        <v>163</v>
      </c>
      <c r="K284" s="34">
        <v>300</v>
      </c>
      <c r="L284" s="316">
        <v>450</v>
      </c>
      <c r="M284" s="274">
        <v>0</v>
      </c>
      <c r="N284" s="286">
        <f t="shared" si="5"/>
        <v>450</v>
      </c>
      <c r="O284" s="182"/>
    </row>
    <row r="285" spans="1:15" s="41" customFormat="1" x14ac:dyDescent="0.2">
      <c r="A285" s="319" t="s">
        <v>1015</v>
      </c>
      <c r="B285" s="49" t="s">
        <v>930</v>
      </c>
      <c r="C285" s="210" t="s">
        <v>1003</v>
      </c>
      <c r="D285" s="223" t="s">
        <v>1016</v>
      </c>
      <c r="E285" s="14">
        <v>400</v>
      </c>
      <c r="F285" s="35">
        <v>986</v>
      </c>
      <c r="G285" s="35" t="s">
        <v>902</v>
      </c>
      <c r="H285" s="34">
        <v>350</v>
      </c>
      <c r="I285" s="34">
        <v>373</v>
      </c>
      <c r="J285" s="34">
        <v>195</v>
      </c>
      <c r="K285" s="34">
        <v>300</v>
      </c>
      <c r="L285" s="316">
        <v>510</v>
      </c>
      <c r="M285" s="274">
        <v>0</v>
      </c>
      <c r="N285" s="286">
        <f t="shared" si="5"/>
        <v>510</v>
      </c>
      <c r="O285" s="182"/>
    </row>
    <row r="286" spans="1:15" s="41" customFormat="1" x14ac:dyDescent="0.2">
      <c r="A286" s="319" t="s">
        <v>1017</v>
      </c>
      <c r="B286" s="49" t="s">
        <v>930</v>
      </c>
      <c r="C286" s="210" t="s">
        <v>1003</v>
      </c>
      <c r="D286" s="223" t="s">
        <v>1018</v>
      </c>
      <c r="E286" s="14">
        <v>400</v>
      </c>
      <c r="F286" s="35">
        <v>1154</v>
      </c>
      <c r="G286" s="35" t="s">
        <v>902</v>
      </c>
      <c r="H286" s="34">
        <v>350</v>
      </c>
      <c r="I286" s="34">
        <v>435</v>
      </c>
      <c r="J286" s="34">
        <v>226</v>
      </c>
      <c r="K286" s="34">
        <v>300</v>
      </c>
      <c r="L286" s="316">
        <v>600</v>
      </c>
      <c r="M286" s="274">
        <v>0</v>
      </c>
      <c r="N286" s="286">
        <f t="shared" si="5"/>
        <v>600</v>
      </c>
      <c r="O286" s="182"/>
    </row>
    <row r="287" spans="1:15" s="41" customFormat="1" x14ac:dyDescent="0.2">
      <c r="A287" s="319" t="s">
        <v>1019</v>
      </c>
      <c r="B287" s="49" t="s">
        <v>930</v>
      </c>
      <c r="C287" s="210" t="s">
        <v>1003</v>
      </c>
      <c r="D287" s="223" t="s">
        <v>1020</v>
      </c>
      <c r="E287" s="14">
        <v>400</v>
      </c>
      <c r="F287" s="35">
        <v>1322</v>
      </c>
      <c r="G287" s="35" t="s">
        <v>902</v>
      </c>
      <c r="H287" s="34">
        <v>350</v>
      </c>
      <c r="I287" s="34">
        <v>497</v>
      </c>
      <c r="J287" s="34">
        <v>259</v>
      </c>
      <c r="K287" s="34">
        <v>300</v>
      </c>
      <c r="L287" s="316">
        <v>750</v>
      </c>
      <c r="M287" s="274">
        <v>0</v>
      </c>
      <c r="N287" s="286">
        <f t="shared" si="5"/>
        <v>750</v>
      </c>
      <c r="O287" s="182"/>
    </row>
    <row r="288" spans="1:15" s="41" customFormat="1" x14ac:dyDescent="0.2">
      <c r="A288" s="319" t="s">
        <v>1021</v>
      </c>
      <c r="B288" s="49" t="s">
        <v>930</v>
      </c>
      <c r="C288" s="210" t="s">
        <v>1003</v>
      </c>
      <c r="D288" s="223" t="s">
        <v>1022</v>
      </c>
      <c r="E288" s="14">
        <v>400</v>
      </c>
      <c r="F288" s="35">
        <v>1490</v>
      </c>
      <c r="G288" s="35" t="s">
        <v>902</v>
      </c>
      <c r="H288" s="34">
        <v>350</v>
      </c>
      <c r="I288" s="34">
        <v>559</v>
      </c>
      <c r="J288" s="34">
        <v>292</v>
      </c>
      <c r="K288" s="34">
        <v>300</v>
      </c>
      <c r="L288" s="316">
        <v>800</v>
      </c>
      <c r="M288" s="274">
        <v>0</v>
      </c>
      <c r="N288" s="286">
        <f t="shared" si="5"/>
        <v>800</v>
      </c>
      <c r="O288" s="182"/>
    </row>
    <row r="289" spans="1:15" s="41" customFormat="1" x14ac:dyDescent="0.2">
      <c r="A289" s="319" t="s">
        <v>1023</v>
      </c>
      <c r="B289" s="60" t="s">
        <v>930</v>
      </c>
      <c r="C289" s="214" t="s">
        <v>1003</v>
      </c>
      <c r="D289" s="223" t="s">
        <v>1024</v>
      </c>
      <c r="E289" s="61">
        <v>400</v>
      </c>
      <c r="F289" s="51">
        <v>1658</v>
      </c>
      <c r="G289" s="51" t="s">
        <v>902</v>
      </c>
      <c r="H289" s="52">
        <v>350</v>
      </c>
      <c r="I289" s="52">
        <v>621</v>
      </c>
      <c r="J289" s="52">
        <v>325</v>
      </c>
      <c r="K289" s="52">
        <v>600</v>
      </c>
      <c r="L289" s="316">
        <v>950</v>
      </c>
      <c r="M289" s="274">
        <v>0</v>
      </c>
      <c r="N289" s="286">
        <f t="shared" si="5"/>
        <v>950</v>
      </c>
      <c r="O289" s="182"/>
    </row>
    <row r="290" spans="1:15" s="41" customFormat="1" x14ac:dyDescent="0.2">
      <c r="A290" s="345" t="s">
        <v>1025</v>
      </c>
      <c r="B290" s="46" t="s">
        <v>930</v>
      </c>
      <c r="C290" s="215" t="s">
        <v>1003</v>
      </c>
      <c r="D290" s="229" t="s">
        <v>1026</v>
      </c>
      <c r="E290" s="34">
        <v>508</v>
      </c>
      <c r="F290" s="35">
        <v>650</v>
      </c>
      <c r="G290" s="35" t="s">
        <v>902</v>
      </c>
      <c r="H290" s="35">
        <v>458</v>
      </c>
      <c r="I290" s="34">
        <v>300</v>
      </c>
      <c r="J290" s="34">
        <v>159</v>
      </c>
      <c r="K290" s="34">
        <v>300</v>
      </c>
      <c r="L290" s="249">
        <v>420</v>
      </c>
      <c r="M290" s="274">
        <v>0</v>
      </c>
      <c r="N290" s="286">
        <f t="shared" si="5"/>
        <v>420</v>
      </c>
      <c r="O290" s="182"/>
    </row>
    <row r="291" spans="1:15" x14ac:dyDescent="0.2">
      <c r="A291" s="326" t="s">
        <v>1027</v>
      </c>
      <c r="B291" s="47" t="s">
        <v>930</v>
      </c>
      <c r="C291" s="211" t="s">
        <v>1003</v>
      </c>
      <c r="D291" s="223" t="s">
        <v>1028</v>
      </c>
      <c r="E291" s="34">
        <v>508</v>
      </c>
      <c r="F291" s="35">
        <v>818</v>
      </c>
      <c r="G291" s="35" t="s">
        <v>902</v>
      </c>
      <c r="H291" s="35">
        <v>458</v>
      </c>
      <c r="I291" s="34">
        <v>375</v>
      </c>
      <c r="J291" s="34">
        <v>197</v>
      </c>
      <c r="K291" s="34">
        <v>300</v>
      </c>
      <c r="L291" s="249">
        <v>540</v>
      </c>
      <c r="M291" s="274">
        <v>0</v>
      </c>
      <c r="N291" s="286">
        <f t="shared" si="5"/>
        <v>540</v>
      </c>
    </row>
    <row r="292" spans="1:15" x14ac:dyDescent="0.2">
      <c r="A292" s="326" t="s">
        <v>1029</v>
      </c>
      <c r="B292" s="47" t="s">
        <v>930</v>
      </c>
      <c r="C292" s="211" t="s">
        <v>1003</v>
      </c>
      <c r="D292" s="223" t="s">
        <v>1030</v>
      </c>
      <c r="E292" s="34">
        <v>508</v>
      </c>
      <c r="F292" s="35">
        <v>986</v>
      </c>
      <c r="G292" s="35" t="s">
        <v>902</v>
      </c>
      <c r="H292" s="35">
        <v>458</v>
      </c>
      <c r="I292" s="34">
        <v>450</v>
      </c>
      <c r="J292" s="34">
        <v>235</v>
      </c>
      <c r="K292" s="34">
        <v>300</v>
      </c>
      <c r="L292" s="249">
        <v>600</v>
      </c>
      <c r="M292" s="274">
        <v>0</v>
      </c>
      <c r="N292" s="286">
        <f t="shared" si="5"/>
        <v>600</v>
      </c>
    </row>
    <row r="293" spans="1:15" x14ac:dyDescent="0.2">
      <c r="A293" s="326" t="s">
        <v>1031</v>
      </c>
      <c r="B293" s="47" t="s">
        <v>930</v>
      </c>
      <c r="C293" s="211" t="s">
        <v>1003</v>
      </c>
      <c r="D293" s="223" t="s">
        <v>1032</v>
      </c>
      <c r="E293" s="34">
        <v>508</v>
      </c>
      <c r="F293" s="35">
        <v>1154</v>
      </c>
      <c r="G293" s="35" t="s">
        <v>902</v>
      </c>
      <c r="H293" s="35">
        <v>458</v>
      </c>
      <c r="I293" s="34">
        <v>526</v>
      </c>
      <c r="J293" s="34">
        <v>273</v>
      </c>
      <c r="K293" s="34">
        <v>300</v>
      </c>
      <c r="L293" s="249">
        <v>690</v>
      </c>
      <c r="M293" s="274">
        <v>0</v>
      </c>
      <c r="N293" s="286">
        <f t="shared" si="5"/>
        <v>690</v>
      </c>
    </row>
    <row r="294" spans="1:15" s="41" customFormat="1" x14ac:dyDescent="0.2">
      <c r="A294" s="326" t="s">
        <v>1033</v>
      </c>
      <c r="B294" s="47" t="s">
        <v>930</v>
      </c>
      <c r="C294" s="211" t="s">
        <v>1003</v>
      </c>
      <c r="D294" s="223" t="s">
        <v>1034</v>
      </c>
      <c r="E294" s="34">
        <v>508</v>
      </c>
      <c r="F294" s="35">
        <v>1322</v>
      </c>
      <c r="G294" s="35" t="s">
        <v>902</v>
      </c>
      <c r="H294" s="35">
        <v>458</v>
      </c>
      <c r="I294" s="34">
        <v>601</v>
      </c>
      <c r="J294" s="34">
        <v>313</v>
      </c>
      <c r="K294" s="34">
        <v>600</v>
      </c>
      <c r="L294" s="249">
        <v>870</v>
      </c>
      <c r="M294" s="274">
        <v>0</v>
      </c>
      <c r="N294" s="286">
        <f t="shared" si="5"/>
        <v>870</v>
      </c>
      <c r="O294" s="182"/>
    </row>
    <row r="295" spans="1:15" x14ac:dyDescent="0.2">
      <c r="A295" s="326" t="s">
        <v>1035</v>
      </c>
      <c r="B295" s="47" t="s">
        <v>930</v>
      </c>
      <c r="C295" s="211" t="s">
        <v>1003</v>
      </c>
      <c r="D295" s="223" t="s">
        <v>1036</v>
      </c>
      <c r="E295" s="34">
        <v>508</v>
      </c>
      <c r="F295" s="35">
        <v>1490</v>
      </c>
      <c r="G295" s="35" t="s">
        <v>902</v>
      </c>
      <c r="H295" s="35">
        <v>458</v>
      </c>
      <c r="I295" s="34">
        <v>676</v>
      </c>
      <c r="J295" s="34">
        <v>353</v>
      </c>
      <c r="K295" s="34">
        <v>600</v>
      </c>
      <c r="L295" s="249">
        <v>930</v>
      </c>
      <c r="M295" s="274">
        <v>0</v>
      </c>
      <c r="N295" s="286">
        <f t="shared" si="5"/>
        <v>930</v>
      </c>
    </row>
    <row r="296" spans="1:15" x14ac:dyDescent="0.2">
      <c r="A296" s="326" t="s">
        <v>1037</v>
      </c>
      <c r="B296" s="207" t="s">
        <v>930</v>
      </c>
      <c r="C296" s="216" t="s">
        <v>1003</v>
      </c>
      <c r="D296" s="223" t="s">
        <v>1038</v>
      </c>
      <c r="E296" s="34">
        <v>508</v>
      </c>
      <c r="F296" s="35">
        <v>1658</v>
      </c>
      <c r="G296" s="35" t="s">
        <v>902</v>
      </c>
      <c r="H296" s="35">
        <v>458</v>
      </c>
      <c r="I296" s="34">
        <v>751</v>
      </c>
      <c r="J296" s="34">
        <v>393</v>
      </c>
      <c r="K296" s="34">
        <v>600</v>
      </c>
      <c r="L296" s="249">
        <v>1040</v>
      </c>
      <c r="M296" s="274">
        <v>0</v>
      </c>
      <c r="N296" s="286">
        <f t="shared" si="5"/>
        <v>1040</v>
      </c>
    </row>
    <row r="297" spans="1:15" x14ac:dyDescent="0.2">
      <c r="A297" s="319" t="s">
        <v>1039</v>
      </c>
      <c r="B297" s="49" t="s">
        <v>930</v>
      </c>
      <c r="C297" s="210" t="s">
        <v>1003</v>
      </c>
      <c r="D297" s="229" t="s">
        <v>1040</v>
      </c>
      <c r="E297" s="34">
        <v>658</v>
      </c>
      <c r="F297" s="35">
        <v>650</v>
      </c>
      <c r="G297" s="35" t="s">
        <v>902</v>
      </c>
      <c r="H297" s="34">
        <v>608</v>
      </c>
      <c r="I297" s="34">
        <v>372</v>
      </c>
      <c r="J297" s="34">
        <v>197</v>
      </c>
      <c r="K297" s="34">
        <v>300</v>
      </c>
      <c r="L297" s="316">
        <v>550</v>
      </c>
      <c r="M297" s="274">
        <v>0</v>
      </c>
      <c r="N297" s="286">
        <f t="shared" si="5"/>
        <v>550</v>
      </c>
    </row>
    <row r="298" spans="1:15" x14ac:dyDescent="0.2">
      <c r="A298" s="319" t="s">
        <v>1041</v>
      </c>
      <c r="B298" s="49" t="s">
        <v>930</v>
      </c>
      <c r="C298" s="210" t="s">
        <v>1003</v>
      </c>
      <c r="D298" s="223" t="s">
        <v>1042</v>
      </c>
      <c r="E298" s="34">
        <v>658</v>
      </c>
      <c r="F298" s="35">
        <v>818</v>
      </c>
      <c r="G298" s="35" t="s">
        <v>902</v>
      </c>
      <c r="H298" s="34">
        <v>608</v>
      </c>
      <c r="I298" s="34">
        <v>465</v>
      </c>
      <c r="J298" s="34">
        <v>245</v>
      </c>
      <c r="K298" s="34">
        <v>300</v>
      </c>
      <c r="L298" s="316">
        <v>650</v>
      </c>
      <c r="M298" s="274">
        <v>0</v>
      </c>
      <c r="N298" s="286">
        <f t="shared" si="5"/>
        <v>650</v>
      </c>
    </row>
    <row r="299" spans="1:15" x14ac:dyDescent="0.2">
      <c r="A299" s="319" t="s">
        <v>1043</v>
      </c>
      <c r="B299" s="49" t="s">
        <v>930</v>
      </c>
      <c r="C299" s="210" t="s">
        <v>1003</v>
      </c>
      <c r="D299" s="223" t="s">
        <v>1044</v>
      </c>
      <c r="E299" s="34">
        <v>658</v>
      </c>
      <c r="F299" s="35">
        <v>986</v>
      </c>
      <c r="G299" s="35" t="s">
        <v>902</v>
      </c>
      <c r="H299" s="34">
        <v>608</v>
      </c>
      <c r="I299" s="34">
        <v>559</v>
      </c>
      <c r="J299" s="34">
        <v>292</v>
      </c>
      <c r="K299" s="34">
        <v>300</v>
      </c>
      <c r="L299" s="316">
        <v>770</v>
      </c>
      <c r="M299" s="274">
        <v>0</v>
      </c>
      <c r="N299" s="286">
        <f t="shared" si="5"/>
        <v>770</v>
      </c>
    </row>
    <row r="300" spans="1:15" x14ac:dyDescent="0.2">
      <c r="A300" s="319" t="s">
        <v>1045</v>
      </c>
      <c r="B300" s="49" t="s">
        <v>930</v>
      </c>
      <c r="C300" s="210" t="s">
        <v>1003</v>
      </c>
      <c r="D300" s="223" t="s">
        <v>1046</v>
      </c>
      <c r="E300" s="34">
        <v>658</v>
      </c>
      <c r="F300" s="35">
        <v>1154</v>
      </c>
      <c r="G300" s="35" t="s">
        <v>902</v>
      </c>
      <c r="H300" s="34">
        <v>608</v>
      </c>
      <c r="I300" s="34">
        <v>652</v>
      </c>
      <c r="J300" s="34">
        <v>338</v>
      </c>
      <c r="K300" s="34">
        <v>600</v>
      </c>
      <c r="L300" s="316">
        <v>870</v>
      </c>
      <c r="M300" s="274">
        <v>0</v>
      </c>
      <c r="N300" s="286">
        <f t="shared" si="5"/>
        <v>870</v>
      </c>
    </row>
    <row r="301" spans="1:15" x14ac:dyDescent="0.2">
      <c r="A301" s="319" t="s">
        <v>1047</v>
      </c>
      <c r="B301" s="49" t="s">
        <v>930</v>
      </c>
      <c r="C301" s="210" t="s">
        <v>1003</v>
      </c>
      <c r="D301" s="223" t="s">
        <v>1048</v>
      </c>
      <c r="E301" s="34">
        <v>658</v>
      </c>
      <c r="F301" s="35">
        <v>1322</v>
      </c>
      <c r="G301" s="35" t="s">
        <v>902</v>
      </c>
      <c r="H301" s="34">
        <v>608</v>
      </c>
      <c r="I301" s="34">
        <v>745</v>
      </c>
      <c r="J301" s="34">
        <v>388</v>
      </c>
      <c r="K301" s="34">
        <v>600</v>
      </c>
      <c r="L301" s="316">
        <v>940</v>
      </c>
      <c r="M301" s="274">
        <v>0</v>
      </c>
      <c r="N301" s="286">
        <f t="shared" si="5"/>
        <v>940</v>
      </c>
    </row>
    <row r="302" spans="1:15" x14ac:dyDescent="0.2">
      <c r="A302" s="319" t="s">
        <v>1049</v>
      </c>
      <c r="B302" s="49" t="s">
        <v>930</v>
      </c>
      <c r="C302" s="210" t="s">
        <v>1003</v>
      </c>
      <c r="D302" s="223" t="s">
        <v>1050</v>
      </c>
      <c r="E302" s="34">
        <v>658</v>
      </c>
      <c r="F302" s="35">
        <v>1490</v>
      </c>
      <c r="G302" s="35" t="s">
        <v>902</v>
      </c>
      <c r="H302" s="34">
        <v>608</v>
      </c>
      <c r="I302" s="34">
        <v>838</v>
      </c>
      <c r="J302" s="34">
        <v>438</v>
      </c>
      <c r="K302" s="34">
        <v>600</v>
      </c>
      <c r="L302" s="316">
        <v>1010</v>
      </c>
      <c r="M302" s="274">
        <v>0</v>
      </c>
      <c r="N302" s="286">
        <f t="shared" si="5"/>
        <v>1010</v>
      </c>
    </row>
    <row r="303" spans="1:15" ht="13.5" thickBot="1" x14ac:dyDescent="0.25">
      <c r="A303" s="320" t="s">
        <v>1051</v>
      </c>
      <c r="B303" s="50" t="s">
        <v>930</v>
      </c>
      <c r="C303" s="346" t="s">
        <v>1003</v>
      </c>
      <c r="D303" s="226" t="s">
        <v>1052</v>
      </c>
      <c r="E303" s="20">
        <v>658</v>
      </c>
      <c r="F303" s="21">
        <v>1658</v>
      </c>
      <c r="G303" s="21" t="s">
        <v>902</v>
      </c>
      <c r="H303" s="20">
        <v>608</v>
      </c>
      <c r="I303" s="20">
        <v>932</v>
      </c>
      <c r="J303" s="20">
        <v>488</v>
      </c>
      <c r="K303" s="20">
        <v>900</v>
      </c>
      <c r="L303" s="321">
        <v>1060</v>
      </c>
      <c r="M303" s="287">
        <v>0</v>
      </c>
      <c r="N303" s="288">
        <f t="shared" si="5"/>
        <v>1060</v>
      </c>
    </row>
    <row r="304" spans="1:15" x14ac:dyDescent="0.2">
      <c r="A304" s="69"/>
      <c r="B304" s="69"/>
      <c r="C304" s="206"/>
      <c r="I304" s="70"/>
      <c r="J304" s="70"/>
      <c r="K304" s="2"/>
      <c r="M304" s="4"/>
    </row>
    <row r="305" spans="1:13" x14ac:dyDescent="0.2">
      <c r="A305" s="69"/>
      <c r="B305" s="69"/>
      <c r="C305" s="206"/>
      <c r="I305" s="70"/>
      <c r="J305" s="70"/>
      <c r="K305" s="2"/>
      <c r="M305" s="4"/>
    </row>
    <row r="306" spans="1:13" x14ac:dyDescent="0.2">
      <c r="A306" s="18"/>
      <c r="B306" s="18"/>
      <c r="C306" s="42"/>
      <c r="D306" s="42"/>
      <c r="E306" s="18"/>
      <c r="F306" s="18"/>
      <c r="G306" s="18"/>
      <c r="H306" s="18"/>
      <c r="I306" s="18"/>
      <c r="J306" s="18"/>
      <c r="K306" s="18"/>
      <c r="L306" s="140"/>
      <c r="M306" s="23"/>
    </row>
    <row r="307" spans="1:13" x14ac:dyDescent="0.2">
      <c r="A307" s="18"/>
      <c r="B307" s="18"/>
      <c r="C307" s="42"/>
      <c r="D307" s="577" t="s">
        <v>405</v>
      </c>
      <c r="E307" s="577"/>
      <c r="F307" s="577"/>
      <c r="G307" s="577"/>
      <c r="H307" s="577"/>
      <c r="I307" s="577"/>
      <c r="J307" s="577"/>
      <c r="K307" s="18"/>
      <c r="L307" s="140"/>
      <c r="M307" s="23"/>
    </row>
    <row r="308" spans="1:13" ht="15.75" customHeight="1" x14ac:dyDescent="0.2">
      <c r="A308" s="18"/>
      <c r="B308" s="18"/>
      <c r="C308" s="42"/>
      <c r="D308" s="577" t="s">
        <v>406</v>
      </c>
      <c r="E308" s="577"/>
      <c r="F308" s="577"/>
      <c r="G308" s="577"/>
      <c r="H308" s="577"/>
      <c r="I308" s="577"/>
      <c r="J308" s="577"/>
      <c r="K308" s="18"/>
      <c r="L308" s="140"/>
      <c r="M308" s="23"/>
    </row>
    <row r="309" spans="1:13" ht="15.75" customHeight="1" x14ac:dyDescent="0.2">
      <c r="A309" s="18"/>
      <c r="B309" s="18"/>
      <c r="C309" s="42"/>
      <c r="D309" s="574" t="s">
        <v>407</v>
      </c>
      <c r="E309" s="574"/>
      <c r="F309" s="574"/>
      <c r="G309" s="574"/>
      <c r="H309" s="574"/>
      <c r="I309" s="574"/>
      <c r="J309" s="574"/>
      <c r="K309" s="18"/>
      <c r="L309" s="140"/>
      <c r="M309" s="23"/>
    </row>
    <row r="310" spans="1:13" x14ac:dyDescent="0.2">
      <c r="A310" s="18"/>
      <c r="B310" s="18"/>
      <c r="C310" s="42"/>
      <c r="D310" s="42"/>
      <c r="E310" s="18"/>
      <c r="F310" s="18"/>
      <c r="G310" s="18"/>
      <c r="H310" s="18"/>
      <c r="I310" s="18"/>
      <c r="J310" s="18"/>
      <c r="K310" s="18"/>
      <c r="L310" s="140"/>
      <c r="M310" s="23"/>
    </row>
    <row r="311" spans="1:13" ht="17.649999999999999" customHeight="1" x14ac:dyDescent="0.2">
      <c r="A311" s="18"/>
      <c r="B311" s="18"/>
      <c r="C311" s="42"/>
      <c r="D311" s="578" t="s">
        <v>408</v>
      </c>
      <c r="E311" s="578"/>
      <c r="F311" s="578"/>
      <c r="G311" s="578"/>
      <c r="H311" s="578"/>
      <c r="I311" s="578"/>
      <c r="J311" s="578"/>
      <c r="K311" s="18"/>
      <c r="L311" s="140"/>
      <c r="M311" s="23"/>
    </row>
    <row r="312" spans="1:13" x14ac:dyDescent="0.2">
      <c r="D312" s="579" t="s">
        <v>1053</v>
      </c>
      <c r="E312" s="579"/>
      <c r="F312" s="579"/>
      <c r="G312" s="579"/>
      <c r="H312" s="579"/>
      <c r="I312" s="579"/>
      <c r="J312" s="579"/>
    </row>
    <row r="313" spans="1:13" x14ac:dyDescent="0.2">
      <c r="D313" s="153"/>
      <c r="E313" s="153"/>
      <c r="F313" s="153"/>
      <c r="G313" s="153"/>
      <c r="H313" s="153"/>
      <c r="I313" s="153"/>
      <c r="J313" s="153"/>
    </row>
    <row r="314" spans="1:13" x14ac:dyDescent="0.2">
      <c r="D314" s="153"/>
      <c r="E314" s="153"/>
      <c r="F314" s="153"/>
      <c r="G314" s="153"/>
      <c r="H314" s="153"/>
      <c r="I314" s="153"/>
      <c r="J314" s="153"/>
    </row>
    <row r="315" spans="1:13" x14ac:dyDescent="0.2">
      <c r="C315" s="5" t="s">
        <v>1054</v>
      </c>
    </row>
    <row r="316" spans="1:13" x14ac:dyDescent="0.2">
      <c r="B316" s="154"/>
      <c r="C316" s="154" t="s">
        <v>1055</v>
      </c>
    </row>
    <row r="317" spans="1:13" x14ac:dyDescent="0.2">
      <c r="B317" s="154"/>
      <c r="C317" s="154"/>
    </row>
    <row r="318" spans="1:13" x14ac:dyDescent="0.2">
      <c r="C318" s="5" t="s">
        <v>1056</v>
      </c>
    </row>
    <row r="319" spans="1:13" x14ac:dyDescent="0.2">
      <c r="B319" s="154"/>
      <c r="C319" s="154" t="s">
        <v>1057</v>
      </c>
    </row>
  </sheetData>
  <autoFilter ref="B5:K303" xr:uid="{00000000-0001-0000-0100-000000000000}"/>
  <mergeCells count="7">
    <mergeCell ref="D1:M1"/>
    <mergeCell ref="A1:A2"/>
    <mergeCell ref="D307:J307"/>
    <mergeCell ref="D311:J311"/>
    <mergeCell ref="D312:J312"/>
    <mergeCell ref="D308:J308"/>
    <mergeCell ref="D309:J309"/>
  </mergeCells>
  <phoneticPr fontId="0" type="noConversion"/>
  <printOptions horizontalCentered="1" verticalCentered="1"/>
  <pageMargins left="0.25" right="0.25" top="0.75" bottom="0.75" header="0.3" footer="0.3"/>
  <pageSetup paperSize="9" scale="80" fitToHeight="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2CC24D-1A5F-4032-A941-0BACF7090018}">
  <sheetPr>
    <pageSetUpPr fitToPage="1"/>
  </sheetPr>
  <dimension ref="A1:S101"/>
  <sheetViews>
    <sheetView showGridLines="0" zoomScale="85" zoomScaleNormal="85" zoomScaleSheetLayoutView="166" workbookViewId="0">
      <pane xSplit="1" ySplit="5" topLeftCell="B6" activePane="bottomRight" state="frozen"/>
      <selection pane="topRight" activeCell="B1" sqref="B1"/>
      <selection pane="bottomLeft" activeCell="A6" sqref="A6"/>
      <selection pane="bottomRight" sqref="A1:A2"/>
    </sheetView>
  </sheetViews>
  <sheetFormatPr defaultColWidth="9.42578125" defaultRowHeight="12.75" x14ac:dyDescent="0.2"/>
  <cols>
    <col min="1" max="1" width="22.5703125" style="5" customWidth="1"/>
    <col min="2" max="2" width="10.85546875" style="5" bestFit="1" customWidth="1"/>
    <col min="3" max="3" width="13.140625" style="68" bestFit="1" customWidth="1"/>
    <col min="4" max="4" width="36.28515625" style="5" customWidth="1"/>
    <col min="5" max="5" width="10.5703125" style="2" customWidth="1"/>
    <col min="6" max="6" width="11.85546875" style="3" customWidth="1"/>
    <col min="7" max="7" width="10.42578125" style="3" customWidth="1"/>
    <col min="8" max="8" width="11.42578125" style="3" customWidth="1"/>
    <col min="9" max="9" width="11.140625" style="3" customWidth="1"/>
    <col min="10" max="10" width="12.42578125" style="3" customWidth="1"/>
    <col min="11" max="11" width="9.42578125" style="3" customWidth="1"/>
    <col min="12" max="13" width="12.5703125" style="139" customWidth="1"/>
    <col min="14" max="14" width="11.5703125" style="7" customWidth="1"/>
    <col min="15" max="15" width="12.28515625" style="7" customWidth="1"/>
    <col min="16" max="16" width="13.85546875" style="5" customWidth="1"/>
    <col min="17" max="16384" width="9.42578125" style="5"/>
  </cols>
  <sheetData>
    <row r="1" spans="1:16" ht="23.45" customHeight="1" x14ac:dyDescent="0.25">
      <c r="A1" s="575" t="e" vm="2">
        <v>#VALUE!</v>
      </c>
      <c r="B1" s="67"/>
      <c r="C1" s="67"/>
      <c r="D1" s="582" t="s">
        <v>0</v>
      </c>
      <c r="E1" s="582"/>
      <c r="F1" s="582"/>
      <c r="G1" s="582"/>
      <c r="H1" s="582"/>
      <c r="I1" s="582"/>
      <c r="J1" s="582"/>
      <c r="K1" s="582"/>
      <c r="L1" s="582"/>
      <c r="M1" s="582"/>
      <c r="N1" s="582"/>
      <c r="O1" s="582"/>
      <c r="P1" s="582"/>
    </row>
    <row r="2" spans="1:16" ht="23.45" customHeight="1" x14ac:dyDescent="0.2">
      <c r="A2" s="575"/>
      <c r="B2" s="67"/>
      <c r="C2" s="67"/>
      <c r="D2" s="209" t="s">
        <v>1058</v>
      </c>
      <c r="E2" s="277"/>
      <c r="F2" s="277"/>
      <c r="G2" s="277"/>
      <c r="H2" s="277"/>
      <c r="I2" s="277"/>
      <c r="J2" s="277"/>
      <c r="K2" s="277"/>
      <c r="L2" s="143"/>
      <c r="M2" s="143"/>
      <c r="P2" s="278" t="s">
        <v>1</v>
      </c>
    </row>
    <row r="3" spans="1:16" x14ac:dyDescent="0.2">
      <c r="A3" s="42"/>
      <c r="B3" s="42"/>
      <c r="C3" s="42"/>
      <c r="D3" s="279" t="s">
        <v>1059</v>
      </c>
      <c r="E3" s="583" t="s">
        <v>1060</v>
      </c>
      <c r="F3" s="583"/>
      <c r="G3" s="583"/>
      <c r="H3" s="583"/>
      <c r="I3" s="583"/>
      <c r="J3" s="583"/>
      <c r="K3" s="583"/>
      <c r="L3" s="583"/>
      <c r="M3" s="583"/>
      <c r="N3" s="583"/>
      <c r="O3" s="583"/>
      <c r="P3" s="583"/>
    </row>
    <row r="4" spans="1:16" ht="13.35" customHeight="1" thickBot="1" x14ac:dyDescent="0.25">
      <c r="E4" s="584" t="s">
        <v>1061</v>
      </c>
      <c r="F4" s="584"/>
      <c r="G4" s="584"/>
      <c r="H4" s="584"/>
      <c r="I4" s="584"/>
      <c r="J4" s="584"/>
      <c r="K4" s="584"/>
      <c r="L4" s="584"/>
      <c r="M4" s="584"/>
      <c r="N4" s="584"/>
      <c r="O4" s="584"/>
      <c r="P4" s="584"/>
    </row>
    <row r="5" spans="1:16" ht="69" customHeight="1" thickBot="1" x14ac:dyDescent="0.25">
      <c r="A5" s="198" t="s">
        <v>3</v>
      </c>
      <c r="B5" s="295" t="s">
        <v>414</v>
      </c>
      <c r="C5" s="199" t="s">
        <v>1363</v>
      </c>
      <c r="D5" s="197" t="s">
        <v>4</v>
      </c>
      <c r="E5" s="197" t="s">
        <v>5</v>
      </c>
      <c r="F5" s="197" t="s">
        <v>1062</v>
      </c>
      <c r="G5" s="197" t="s">
        <v>6</v>
      </c>
      <c r="H5" s="197" t="s">
        <v>1063</v>
      </c>
      <c r="I5" s="197" t="s">
        <v>7</v>
      </c>
      <c r="J5" s="197" t="s">
        <v>1064</v>
      </c>
      <c r="K5" s="197" t="s">
        <v>1065</v>
      </c>
      <c r="L5" s="199" t="s">
        <v>1066</v>
      </c>
      <c r="M5" s="199" t="s">
        <v>1067</v>
      </c>
      <c r="N5" s="273" t="s">
        <v>13</v>
      </c>
      <c r="O5" s="275" t="s">
        <v>1068</v>
      </c>
      <c r="P5" s="275" t="s">
        <v>1069</v>
      </c>
    </row>
    <row r="6" spans="1:16" x14ac:dyDescent="0.2">
      <c r="A6" s="24" t="s">
        <v>1070</v>
      </c>
      <c r="B6" s="25" t="s">
        <v>1071</v>
      </c>
      <c r="C6" s="265" t="s">
        <v>1072</v>
      </c>
      <c r="D6" s="25" t="s">
        <v>1073</v>
      </c>
      <c r="E6" s="26">
        <v>430</v>
      </c>
      <c r="F6" s="27">
        <v>453</v>
      </c>
      <c r="G6" s="27">
        <v>830</v>
      </c>
      <c r="H6" s="27">
        <v>925</v>
      </c>
      <c r="I6" s="27" t="s">
        <v>18</v>
      </c>
      <c r="J6" s="26">
        <v>400</v>
      </c>
      <c r="K6" s="26">
        <v>300</v>
      </c>
      <c r="L6" s="565">
        <v>1220</v>
      </c>
      <c r="M6" s="565">
        <v>1240</v>
      </c>
      <c r="N6" s="284">
        <v>0</v>
      </c>
      <c r="O6" s="361">
        <f>L6-(L6*N6)</f>
        <v>1220</v>
      </c>
      <c r="P6" s="285">
        <f t="shared" ref="P6:P37" si="0">M6-(M6*N6)</f>
        <v>1240</v>
      </c>
    </row>
    <row r="7" spans="1:16" x14ac:dyDescent="0.2">
      <c r="A7" s="16" t="s">
        <v>1074</v>
      </c>
      <c r="B7" s="13" t="s">
        <v>1071</v>
      </c>
      <c r="C7" s="208" t="s">
        <v>1072</v>
      </c>
      <c r="D7" s="13" t="s">
        <v>1383</v>
      </c>
      <c r="E7" s="14">
        <v>430</v>
      </c>
      <c r="F7" s="15">
        <v>453</v>
      </c>
      <c r="G7" s="15">
        <v>1030</v>
      </c>
      <c r="H7" s="15">
        <v>1125</v>
      </c>
      <c r="I7" s="15" t="s">
        <v>18</v>
      </c>
      <c r="J7" s="14">
        <v>400</v>
      </c>
      <c r="K7" s="14">
        <v>300</v>
      </c>
      <c r="L7" s="566">
        <v>1310</v>
      </c>
      <c r="M7" s="566">
        <v>1330</v>
      </c>
      <c r="N7" s="274">
        <v>0</v>
      </c>
      <c r="O7" s="276">
        <f t="shared" ref="O7:O70" si="1">L7-(L7*N7)</f>
        <v>1310</v>
      </c>
      <c r="P7" s="286">
        <f t="shared" si="0"/>
        <v>1330</v>
      </c>
    </row>
    <row r="8" spans="1:16" x14ac:dyDescent="0.2">
      <c r="A8" s="16" t="s">
        <v>1075</v>
      </c>
      <c r="B8" s="13" t="s">
        <v>1071</v>
      </c>
      <c r="C8" s="208" t="s">
        <v>1072</v>
      </c>
      <c r="D8" s="13" t="s">
        <v>1384</v>
      </c>
      <c r="E8" s="14">
        <v>430</v>
      </c>
      <c r="F8" s="15">
        <v>453</v>
      </c>
      <c r="G8" s="15">
        <v>1230</v>
      </c>
      <c r="H8" s="15">
        <v>1325</v>
      </c>
      <c r="I8" s="15" t="s">
        <v>18</v>
      </c>
      <c r="J8" s="14">
        <v>400</v>
      </c>
      <c r="K8" s="14">
        <v>300</v>
      </c>
      <c r="L8" s="566">
        <v>1400</v>
      </c>
      <c r="M8" s="566">
        <v>1420</v>
      </c>
      <c r="N8" s="274">
        <v>0</v>
      </c>
      <c r="O8" s="276">
        <f t="shared" si="1"/>
        <v>1400</v>
      </c>
      <c r="P8" s="286">
        <f t="shared" si="0"/>
        <v>1420</v>
      </c>
    </row>
    <row r="9" spans="1:16" x14ac:dyDescent="0.2">
      <c r="A9" s="16" t="s">
        <v>1076</v>
      </c>
      <c r="B9" s="13" t="s">
        <v>1071</v>
      </c>
      <c r="C9" s="208" t="s">
        <v>1072</v>
      </c>
      <c r="D9" s="13" t="s">
        <v>1385</v>
      </c>
      <c r="E9" s="14">
        <v>430</v>
      </c>
      <c r="F9" s="15">
        <v>453</v>
      </c>
      <c r="G9" s="15">
        <v>1530</v>
      </c>
      <c r="H9" s="15">
        <v>1625</v>
      </c>
      <c r="I9" s="15" t="s">
        <v>18</v>
      </c>
      <c r="J9" s="14">
        <v>400</v>
      </c>
      <c r="K9" s="14">
        <v>300</v>
      </c>
      <c r="L9" s="566">
        <v>1510</v>
      </c>
      <c r="M9" s="566">
        <v>1530</v>
      </c>
      <c r="N9" s="274">
        <v>0</v>
      </c>
      <c r="O9" s="276">
        <f t="shared" si="1"/>
        <v>1510</v>
      </c>
      <c r="P9" s="286">
        <f t="shared" si="0"/>
        <v>1530</v>
      </c>
    </row>
    <row r="10" spans="1:16" x14ac:dyDescent="0.2">
      <c r="A10" s="16" t="s">
        <v>1077</v>
      </c>
      <c r="B10" s="13" t="s">
        <v>1071</v>
      </c>
      <c r="C10" s="208" t="s">
        <v>1072</v>
      </c>
      <c r="D10" s="13" t="s">
        <v>1386</v>
      </c>
      <c r="E10" s="14">
        <v>530</v>
      </c>
      <c r="F10" s="15">
        <v>553</v>
      </c>
      <c r="G10" s="15">
        <v>830</v>
      </c>
      <c r="H10" s="15">
        <v>925</v>
      </c>
      <c r="I10" s="15" t="s">
        <v>18</v>
      </c>
      <c r="J10" s="14">
        <v>500</v>
      </c>
      <c r="K10" s="14">
        <v>300</v>
      </c>
      <c r="L10" s="566">
        <v>1310</v>
      </c>
      <c r="M10" s="566">
        <v>1330</v>
      </c>
      <c r="N10" s="274">
        <v>0</v>
      </c>
      <c r="O10" s="276">
        <f t="shared" si="1"/>
        <v>1310</v>
      </c>
      <c r="P10" s="286">
        <f t="shared" si="0"/>
        <v>1330</v>
      </c>
    </row>
    <row r="11" spans="1:16" x14ac:dyDescent="0.2">
      <c r="A11" s="16" t="s">
        <v>1078</v>
      </c>
      <c r="B11" s="13" t="s">
        <v>1071</v>
      </c>
      <c r="C11" s="208" t="s">
        <v>1072</v>
      </c>
      <c r="D11" s="13" t="s">
        <v>1387</v>
      </c>
      <c r="E11" s="14">
        <v>530</v>
      </c>
      <c r="F11" s="15">
        <v>553</v>
      </c>
      <c r="G11" s="15">
        <v>1030</v>
      </c>
      <c r="H11" s="15">
        <v>1125</v>
      </c>
      <c r="I11" s="15" t="s">
        <v>18</v>
      </c>
      <c r="J11" s="14">
        <v>500</v>
      </c>
      <c r="K11" s="14">
        <v>300</v>
      </c>
      <c r="L11" s="566">
        <v>1410</v>
      </c>
      <c r="M11" s="566">
        <v>1430</v>
      </c>
      <c r="N11" s="274">
        <v>0</v>
      </c>
      <c r="O11" s="276">
        <f t="shared" si="1"/>
        <v>1410</v>
      </c>
      <c r="P11" s="286">
        <f t="shared" si="0"/>
        <v>1430</v>
      </c>
    </row>
    <row r="12" spans="1:16" x14ac:dyDescent="0.2">
      <c r="A12" s="16" t="s">
        <v>1079</v>
      </c>
      <c r="B12" s="13" t="s">
        <v>1071</v>
      </c>
      <c r="C12" s="208" t="s">
        <v>1072</v>
      </c>
      <c r="D12" s="13" t="s">
        <v>1388</v>
      </c>
      <c r="E12" s="14">
        <v>530</v>
      </c>
      <c r="F12" s="15">
        <v>553</v>
      </c>
      <c r="G12" s="15">
        <v>1230</v>
      </c>
      <c r="H12" s="15">
        <v>1325</v>
      </c>
      <c r="I12" s="15" t="s">
        <v>18</v>
      </c>
      <c r="J12" s="14">
        <v>500</v>
      </c>
      <c r="K12" s="14">
        <v>300</v>
      </c>
      <c r="L12" s="566">
        <v>1520</v>
      </c>
      <c r="M12" s="566">
        <v>1540</v>
      </c>
      <c r="N12" s="274">
        <v>0</v>
      </c>
      <c r="O12" s="276">
        <f t="shared" si="1"/>
        <v>1520</v>
      </c>
      <c r="P12" s="286">
        <f t="shared" si="0"/>
        <v>1540</v>
      </c>
    </row>
    <row r="13" spans="1:16" x14ac:dyDescent="0.2">
      <c r="A13" s="16" t="s">
        <v>1080</v>
      </c>
      <c r="B13" s="13" t="s">
        <v>1071</v>
      </c>
      <c r="C13" s="208" t="s">
        <v>1072</v>
      </c>
      <c r="D13" s="13" t="s">
        <v>1389</v>
      </c>
      <c r="E13" s="14">
        <v>530</v>
      </c>
      <c r="F13" s="15">
        <v>553</v>
      </c>
      <c r="G13" s="15">
        <v>1530</v>
      </c>
      <c r="H13" s="15">
        <v>1625</v>
      </c>
      <c r="I13" s="15" t="s">
        <v>18</v>
      </c>
      <c r="J13" s="14">
        <v>500</v>
      </c>
      <c r="K13" s="14">
        <v>300</v>
      </c>
      <c r="L13" s="566">
        <v>1650</v>
      </c>
      <c r="M13" s="566">
        <v>1670</v>
      </c>
      <c r="N13" s="274">
        <v>0</v>
      </c>
      <c r="O13" s="276">
        <f t="shared" si="1"/>
        <v>1650</v>
      </c>
      <c r="P13" s="286">
        <f t="shared" si="0"/>
        <v>1670</v>
      </c>
    </row>
    <row r="14" spans="1:16" x14ac:dyDescent="0.2">
      <c r="A14" s="16" t="s">
        <v>1081</v>
      </c>
      <c r="B14" s="13" t="s">
        <v>1071</v>
      </c>
      <c r="C14" s="208" t="s">
        <v>1072</v>
      </c>
      <c r="D14" s="13" t="s">
        <v>1390</v>
      </c>
      <c r="E14" s="14">
        <v>630</v>
      </c>
      <c r="F14" s="15">
        <v>653</v>
      </c>
      <c r="G14" s="15">
        <v>830</v>
      </c>
      <c r="H14" s="15">
        <v>925</v>
      </c>
      <c r="I14" s="15" t="s">
        <v>18</v>
      </c>
      <c r="J14" s="14">
        <v>600</v>
      </c>
      <c r="K14" s="14">
        <v>300</v>
      </c>
      <c r="L14" s="566">
        <v>1480</v>
      </c>
      <c r="M14" s="566">
        <v>1500</v>
      </c>
      <c r="N14" s="274">
        <v>0</v>
      </c>
      <c r="O14" s="276">
        <f t="shared" si="1"/>
        <v>1480</v>
      </c>
      <c r="P14" s="286">
        <f t="shared" si="0"/>
        <v>1500</v>
      </c>
    </row>
    <row r="15" spans="1:16" x14ac:dyDescent="0.2">
      <c r="A15" s="16" t="s">
        <v>1082</v>
      </c>
      <c r="B15" s="13" t="s">
        <v>1071</v>
      </c>
      <c r="C15" s="208" t="s">
        <v>1072</v>
      </c>
      <c r="D15" s="13" t="s">
        <v>1391</v>
      </c>
      <c r="E15" s="14">
        <v>630</v>
      </c>
      <c r="F15" s="15">
        <v>653</v>
      </c>
      <c r="G15" s="15">
        <v>1030</v>
      </c>
      <c r="H15" s="15">
        <v>1125</v>
      </c>
      <c r="I15" s="15" t="s">
        <v>18</v>
      </c>
      <c r="J15" s="14">
        <v>600</v>
      </c>
      <c r="K15" s="14">
        <v>300</v>
      </c>
      <c r="L15" s="566">
        <v>1610</v>
      </c>
      <c r="M15" s="566">
        <v>1630</v>
      </c>
      <c r="N15" s="274">
        <v>0</v>
      </c>
      <c r="O15" s="276">
        <f t="shared" si="1"/>
        <v>1610</v>
      </c>
      <c r="P15" s="286">
        <f t="shared" si="0"/>
        <v>1630</v>
      </c>
    </row>
    <row r="16" spans="1:16" x14ac:dyDescent="0.2">
      <c r="A16" s="16" t="s">
        <v>1083</v>
      </c>
      <c r="B16" s="13" t="s">
        <v>1071</v>
      </c>
      <c r="C16" s="208" t="s">
        <v>1072</v>
      </c>
      <c r="D16" s="65" t="s">
        <v>1392</v>
      </c>
      <c r="E16" s="14">
        <v>630</v>
      </c>
      <c r="F16" s="15">
        <v>653</v>
      </c>
      <c r="G16" s="15">
        <v>1230</v>
      </c>
      <c r="H16" s="15">
        <v>1325</v>
      </c>
      <c r="I16" s="15" t="s">
        <v>18</v>
      </c>
      <c r="J16" s="14">
        <v>600</v>
      </c>
      <c r="K16" s="14">
        <v>300</v>
      </c>
      <c r="L16" s="566">
        <v>1740</v>
      </c>
      <c r="M16" s="566">
        <v>1760</v>
      </c>
      <c r="N16" s="274">
        <v>0</v>
      </c>
      <c r="O16" s="276">
        <f t="shared" si="1"/>
        <v>1740</v>
      </c>
      <c r="P16" s="286">
        <f t="shared" si="0"/>
        <v>1760</v>
      </c>
    </row>
    <row r="17" spans="1:19" ht="13.5" thickBot="1" x14ac:dyDescent="0.25">
      <c r="A17" s="29" t="s">
        <v>1084</v>
      </c>
      <c r="B17" s="30" t="s">
        <v>1071</v>
      </c>
      <c r="C17" s="266" t="s">
        <v>1072</v>
      </c>
      <c r="D17" s="404" t="s">
        <v>1393</v>
      </c>
      <c r="E17" s="31">
        <v>630</v>
      </c>
      <c r="F17" s="32">
        <v>653</v>
      </c>
      <c r="G17" s="32">
        <v>1530</v>
      </c>
      <c r="H17" s="32">
        <v>1625</v>
      </c>
      <c r="I17" s="32" t="s">
        <v>18</v>
      </c>
      <c r="J17" s="31">
        <v>600</v>
      </c>
      <c r="K17" s="31">
        <v>600</v>
      </c>
      <c r="L17" s="567">
        <v>1890</v>
      </c>
      <c r="M17" s="567">
        <v>1910</v>
      </c>
      <c r="N17" s="287">
        <v>0</v>
      </c>
      <c r="O17" s="362">
        <f t="shared" si="1"/>
        <v>1890</v>
      </c>
      <c r="P17" s="288">
        <f t="shared" si="0"/>
        <v>1910</v>
      </c>
    </row>
    <row r="18" spans="1:19" x14ac:dyDescent="0.2">
      <c r="A18" s="256" t="s">
        <v>1085</v>
      </c>
      <c r="B18" s="25" t="s">
        <v>1071</v>
      </c>
      <c r="C18" s="564" t="s">
        <v>1086</v>
      </c>
      <c r="D18" s="324" t="s">
        <v>1394</v>
      </c>
      <c r="E18" s="26">
        <v>555</v>
      </c>
      <c r="F18" s="26">
        <v>573</v>
      </c>
      <c r="G18" s="26">
        <v>904</v>
      </c>
      <c r="H18" s="26">
        <v>999</v>
      </c>
      <c r="I18" s="26" t="s">
        <v>18</v>
      </c>
      <c r="J18" s="26">
        <v>515</v>
      </c>
      <c r="K18" s="26">
        <v>300</v>
      </c>
      <c r="L18" s="565">
        <v>1740</v>
      </c>
      <c r="M18" s="565">
        <v>1760</v>
      </c>
      <c r="N18" s="284">
        <v>0</v>
      </c>
      <c r="O18" s="361">
        <f t="shared" si="1"/>
        <v>1740</v>
      </c>
      <c r="P18" s="285">
        <f t="shared" si="0"/>
        <v>1760</v>
      </c>
    </row>
    <row r="19" spans="1:19" x14ac:dyDescent="0.2">
      <c r="A19" s="257" t="s">
        <v>1087</v>
      </c>
      <c r="B19" s="13" t="s">
        <v>1071</v>
      </c>
      <c r="C19" s="211" t="s">
        <v>1086</v>
      </c>
      <c r="D19" s="65" t="s">
        <v>1395</v>
      </c>
      <c r="E19" s="14">
        <v>555</v>
      </c>
      <c r="F19" s="14">
        <v>573</v>
      </c>
      <c r="G19" s="14">
        <v>1120</v>
      </c>
      <c r="H19" s="14">
        <v>1215</v>
      </c>
      <c r="I19" s="14" t="s">
        <v>18</v>
      </c>
      <c r="J19" s="14">
        <v>515</v>
      </c>
      <c r="K19" s="14">
        <v>300</v>
      </c>
      <c r="L19" s="566">
        <v>1840</v>
      </c>
      <c r="M19" s="566">
        <v>1860</v>
      </c>
      <c r="N19" s="274">
        <v>0</v>
      </c>
      <c r="O19" s="276">
        <f t="shared" si="1"/>
        <v>1840</v>
      </c>
      <c r="P19" s="286">
        <f t="shared" si="0"/>
        <v>1860</v>
      </c>
    </row>
    <row r="20" spans="1:19" x14ac:dyDescent="0.2">
      <c r="A20" s="257" t="s">
        <v>1088</v>
      </c>
      <c r="B20" s="13" t="s">
        <v>1071</v>
      </c>
      <c r="C20" s="211" t="s">
        <v>1086</v>
      </c>
      <c r="D20" s="65" t="s">
        <v>1396</v>
      </c>
      <c r="E20" s="14">
        <v>555</v>
      </c>
      <c r="F20" s="14">
        <v>573</v>
      </c>
      <c r="G20" s="14">
        <v>1336</v>
      </c>
      <c r="H20" s="14">
        <v>1431</v>
      </c>
      <c r="I20" s="14" t="s">
        <v>18</v>
      </c>
      <c r="J20" s="14">
        <v>515</v>
      </c>
      <c r="K20" s="14">
        <v>300</v>
      </c>
      <c r="L20" s="566">
        <v>1990</v>
      </c>
      <c r="M20" s="566">
        <v>2010</v>
      </c>
      <c r="N20" s="274">
        <v>0</v>
      </c>
      <c r="O20" s="276">
        <f t="shared" si="1"/>
        <v>1990</v>
      </c>
      <c r="P20" s="286">
        <f t="shared" si="0"/>
        <v>2010</v>
      </c>
    </row>
    <row r="21" spans="1:19" x14ac:dyDescent="0.2">
      <c r="A21" s="257" t="s">
        <v>1089</v>
      </c>
      <c r="B21" s="13" t="s">
        <v>1071</v>
      </c>
      <c r="C21" s="211" t="s">
        <v>1086</v>
      </c>
      <c r="D21" s="65" t="s">
        <v>1397</v>
      </c>
      <c r="E21" s="14">
        <v>555</v>
      </c>
      <c r="F21" s="14">
        <v>573</v>
      </c>
      <c r="G21" s="14">
        <v>1552</v>
      </c>
      <c r="H21" s="14">
        <v>1647</v>
      </c>
      <c r="I21" s="14" t="s">
        <v>18</v>
      </c>
      <c r="J21" s="14">
        <v>515</v>
      </c>
      <c r="K21" s="14">
        <v>300</v>
      </c>
      <c r="L21" s="566">
        <v>2140</v>
      </c>
      <c r="M21" s="566">
        <v>2160</v>
      </c>
      <c r="N21" s="274">
        <v>0</v>
      </c>
      <c r="O21" s="276">
        <f t="shared" si="1"/>
        <v>2140</v>
      </c>
      <c r="P21" s="286">
        <f t="shared" si="0"/>
        <v>2160</v>
      </c>
    </row>
    <row r="22" spans="1:19" ht="13.5" thickBot="1" x14ac:dyDescent="0.25">
      <c r="A22" s="258" t="s">
        <v>1090</v>
      </c>
      <c r="B22" s="30" t="s">
        <v>1071</v>
      </c>
      <c r="C22" s="327" t="s">
        <v>1086</v>
      </c>
      <c r="D22" s="404" t="s">
        <v>1398</v>
      </c>
      <c r="E22" s="31">
        <v>555</v>
      </c>
      <c r="F22" s="31">
        <v>573</v>
      </c>
      <c r="G22" s="31">
        <v>1768</v>
      </c>
      <c r="H22" s="31">
        <v>1863</v>
      </c>
      <c r="I22" s="31" t="s">
        <v>18</v>
      </c>
      <c r="J22" s="31">
        <v>515</v>
      </c>
      <c r="K22" s="31">
        <v>300</v>
      </c>
      <c r="L22" s="567">
        <v>2290</v>
      </c>
      <c r="M22" s="567">
        <v>2310</v>
      </c>
      <c r="N22" s="287">
        <v>0</v>
      </c>
      <c r="O22" s="362">
        <f t="shared" si="1"/>
        <v>2290</v>
      </c>
      <c r="P22" s="288">
        <f t="shared" si="0"/>
        <v>2310</v>
      </c>
    </row>
    <row r="23" spans="1:19" s="41" customFormat="1" ht="12.75" customHeight="1" x14ac:dyDescent="0.2">
      <c r="A23" s="36" t="s">
        <v>1091</v>
      </c>
      <c r="B23" s="25" t="s">
        <v>1071</v>
      </c>
      <c r="C23" s="344" t="s">
        <v>1092</v>
      </c>
      <c r="D23" s="324" t="s">
        <v>1399</v>
      </c>
      <c r="E23" s="37">
        <v>450</v>
      </c>
      <c r="F23" s="38">
        <v>463</v>
      </c>
      <c r="G23" s="38">
        <v>650</v>
      </c>
      <c r="H23" s="38">
        <v>745</v>
      </c>
      <c r="I23" s="38" t="s">
        <v>1093</v>
      </c>
      <c r="J23" s="37">
        <v>250</v>
      </c>
      <c r="K23" s="37">
        <v>300</v>
      </c>
      <c r="L23" s="565">
        <v>817</v>
      </c>
      <c r="M23" s="565">
        <v>837</v>
      </c>
      <c r="N23" s="284">
        <v>0</v>
      </c>
      <c r="O23" s="361">
        <f t="shared" si="1"/>
        <v>817</v>
      </c>
      <c r="P23" s="285">
        <f t="shared" si="0"/>
        <v>837</v>
      </c>
      <c r="Q23" s="5"/>
      <c r="S23" s="5"/>
    </row>
    <row r="24" spans="1:19" s="41" customFormat="1" ht="12.75" customHeight="1" x14ac:dyDescent="0.2">
      <c r="A24" s="16" t="s">
        <v>1094</v>
      </c>
      <c r="B24" s="13" t="s">
        <v>1071</v>
      </c>
      <c r="C24" s="208" t="s">
        <v>1092</v>
      </c>
      <c r="D24" s="65" t="s">
        <v>1400</v>
      </c>
      <c r="E24" s="34">
        <v>450</v>
      </c>
      <c r="F24" s="35">
        <v>463</v>
      </c>
      <c r="G24" s="35">
        <v>818</v>
      </c>
      <c r="H24" s="35">
        <v>913</v>
      </c>
      <c r="I24" s="35" t="s">
        <v>1093</v>
      </c>
      <c r="J24" s="34">
        <v>250</v>
      </c>
      <c r="K24" s="34">
        <v>300</v>
      </c>
      <c r="L24" s="566">
        <v>910</v>
      </c>
      <c r="M24" s="566">
        <v>930</v>
      </c>
      <c r="N24" s="274">
        <v>0</v>
      </c>
      <c r="O24" s="276">
        <f t="shared" si="1"/>
        <v>910</v>
      </c>
      <c r="P24" s="286">
        <f t="shared" si="0"/>
        <v>930</v>
      </c>
      <c r="Q24" s="5"/>
      <c r="S24" s="5"/>
    </row>
    <row r="25" spans="1:19" s="41" customFormat="1" ht="12.75" customHeight="1" x14ac:dyDescent="0.2">
      <c r="A25" s="16" t="s">
        <v>1095</v>
      </c>
      <c r="B25" s="13" t="s">
        <v>1071</v>
      </c>
      <c r="C25" s="208" t="s">
        <v>1092</v>
      </c>
      <c r="D25" s="65" t="s">
        <v>1401</v>
      </c>
      <c r="E25" s="34">
        <v>450</v>
      </c>
      <c r="F25" s="35">
        <v>463</v>
      </c>
      <c r="G25" s="35">
        <v>986</v>
      </c>
      <c r="H25" s="35">
        <v>1081</v>
      </c>
      <c r="I25" s="35" t="s">
        <v>1093</v>
      </c>
      <c r="J25" s="34">
        <v>250</v>
      </c>
      <c r="K25" s="34">
        <v>300</v>
      </c>
      <c r="L25" s="566">
        <v>1010</v>
      </c>
      <c r="M25" s="566">
        <v>1030</v>
      </c>
      <c r="N25" s="274">
        <v>0</v>
      </c>
      <c r="O25" s="276">
        <f t="shared" si="1"/>
        <v>1010</v>
      </c>
      <c r="P25" s="286">
        <f t="shared" si="0"/>
        <v>1030</v>
      </c>
      <c r="Q25" s="5"/>
      <c r="S25" s="5"/>
    </row>
    <row r="26" spans="1:19" s="41" customFormat="1" ht="12.75" customHeight="1" x14ac:dyDescent="0.2">
      <c r="A26" s="16" t="s">
        <v>1096</v>
      </c>
      <c r="B26" s="13" t="s">
        <v>1071</v>
      </c>
      <c r="C26" s="208" t="s">
        <v>1092</v>
      </c>
      <c r="D26" s="65" t="s">
        <v>1402</v>
      </c>
      <c r="E26" s="34">
        <v>450</v>
      </c>
      <c r="F26" s="35">
        <v>463</v>
      </c>
      <c r="G26" s="35">
        <v>1154</v>
      </c>
      <c r="H26" s="35">
        <v>1249</v>
      </c>
      <c r="I26" s="35" t="s">
        <v>1093</v>
      </c>
      <c r="J26" s="34">
        <v>250</v>
      </c>
      <c r="K26" s="34">
        <v>300</v>
      </c>
      <c r="L26" s="566">
        <v>1097</v>
      </c>
      <c r="M26" s="566">
        <v>1117</v>
      </c>
      <c r="N26" s="274">
        <v>0</v>
      </c>
      <c r="O26" s="276">
        <f t="shared" si="1"/>
        <v>1097</v>
      </c>
      <c r="P26" s="286">
        <f t="shared" si="0"/>
        <v>1117</v>
      </c>
      <c r="Q26" s="5"/>
      <c r="S26" s="5"/>
    </row>
    <row r="27" spans="1:19" s="41" customFormat="1" ht="12.75" customHeight="1" x14ac:dyDescent="0.2">
      <c r="A27" s="16" t="s">
        <v>1097</v>
      </c>
      <c r="B27" s="13" t="s">
        <v>1071</v>
      </c>
      <c r="C27" s="208" t="s">
        <v>1092</v>
      </c>
      <c r="D27" s="65" t="s">
        <v>1403</v>
      </c>
      <c r="E27" s="34">
        <v>450</v>
      </c>
      <c r="F27" s="35">
        <v>463</v>
      </c>
      <c r="G27" s="35">
        <v>1322</v>
      </c>
      <c r="H27" s="35">
        <v>1417</v>
      </c>
      <c r="I27" s="35" t="s">
        <v>1093</v>
      </c>
      <c r="J27" s="34">
        <v>250</v>
      </c>
      <c r="K27" s="34">
        <v>300</v>
      </c>
      <c r="L27" s="566">
        <v>1185</v>
      </c>
      <c r="M27" s="566">
        <v>1205</v>
      </c>
      <c r="N27" s="274">
        <v>0</v>
      </c>
      <c r="O27" s="276">
        <f t="shared" si="1"/>
        <v>1185</v>
      </c>
      <c r="P27" s="286">
        <f t="shared" si="0"/>
        <v>1205</v>
      </c>
      <c r="Q27" s="5"/>
      <c r="S27" s="5"/>
    </row>
    <row r="28" spans="1:19" s="41" customFormat="1" ht="12.75" customHeight="1" x14ac:dyDescent="0.2">
      <c r="A28" s="16" t="s">
        <v>1098</v>
      </c>
      <c r="B28" s="13" t="s">
        <v>1071</v>
      </c>
      <c r="C28" s="208" t="s">
        <v>1092</v>
      </c>
      <c r="D28" s="65" t="s">
        <v>1404</v>
      </c>
      <c r="E28" s="34">
        <v>450</v>
      </c>
      <c r="F28" s="35">
        <v>463</v>
      </c>
      <c r="G28" s="35">
        <v>1490</v>
      </c>
      <c r="H28" s="35">
        <v>1585</v>
      </c>
      <c r="I28" s="35" t="s">
        <v>1093</v>
      </c>
      <c r="J28" s="34">
        <v>250</v>
      </c>
      <c r="K28" s="34">
        <v>600</v>
      </c>
      <c r="L28" s="566">
        <v>1283</v>
      </c>
      <c r="M28" s="566">
        <v>1303</v>
      </c>
      <c r="N28" s="274">
        <v>0</v>
      </c>
      <c r="O28" s="276">
        <f t="shared" si="1"/>
        <v>1283</v>
      </c>
      <c r="P28" s="286">
        <f t="shared" si="0"/>
        <v>1303</v>
      </c>
      <c r="Q28" s="5"/>
      <c r="S28" s="5"/>
    </row>
    <row r="29" spans="1:19" s="41" customFormat="1" ht="12.75" customHeight="1" x14ac:dyDescent="0.2">
      <c r="A29" s="16" t="s">
        <v>1099</v>
      </c>
      <c r="B29" s="13" t="s">
        <v>1071</v>
      </c>
      <c r="C29" s="208" t="s">
        <v>1092</v>
      </c>
      <c r="D29" s="65" t="s">
        <v>1405</v>
      </c>
      <c r="E29" s="34">
        <v>450</v>
      </c>
      <c r="F29" s="35">
        <v>463</v>
      </c>
      <c r="G29" s="35">
        <v>1658</v>
      </c>
      <c r="H29" s="35">
        <v>1753</v>
      </c>
      <c r="I29" s="35" t="s">
        <v>1093</v>
      </c>
      <c r="J29" s="34">
        <v>250</v>
      </c>
      <c r="K29" s="34">
        <v>600</v>
      </c>
      <c r="L29" s="566">
        <v>1365</v>
      </c>
      <c r="M29" s="566">
        <v>1385</v>
      </c>
      <c r="N29" s="274">
        <v>0</v>
      </c>
      <c r="O29" s="276">
        <f t="shared" si="1"/>
        <v>1365</v>
      </c>
      <c r="P29" s="286">
        <f t="shared" si="0"/>
        <v>1385</v>
      </c>
      <c r="Q29" s="5"/>
      <c r="S29" s="5"/>
    </row>
    <row r="30" spans="1:19" s="41" customFormat="1" ht="12.75" customHeight="1" x14ac:dyDescent="0.2">
      <c r="A30" s="16" t="s">
        <v>1100</v>
      </c>
      <c r="B30" s="13" t="s">
        <v>1071</v>
      </c>
      <c r="C30" s="208" t="s">
        <v>1092</v>
      </c>
      <c r="D30" s="65" t="s">
        <v>1406</v>
      </c>
      <c r="E30" s="34">
        <v>600</v>
      </c>
      <c r="F30" s="35">
        <v>613</v>
      </c>
      <c r="G30" s="35">
        <v>650</v>
      </c>
      <c r="H30" s="35">
        <v>745</v>
      </c>
      <c r="I30" s="35" t="s">
        <v>1101</v>
      </c>
      <c r="J30" s="34">
        <v>400</v>
      </c>
      <c r="K30" s="34">
        <v>300</v>
      </c>
      <c r="L30" s="566">
        <v>917</v>
      </c>
      <c r="M30" s="566">
        <v>937</v>
      </c>
      <c r="N30" s="274">
        <v>0</v>
      </c>
      <c r="O30" s="276">
        <f t="shared" si="1"/>
        <v>917</v>
      </c>
      <c r="P30" s="286">
        <f t="shared" si="0"/>
        <v>937</v>
      </c>
      <c r="Q30" s="5"/>
      <c r="S30" s="5"/>
    </row>
    <row r="31" spans="1:19" s="41" customFormat="1" ht="12.75" customHeight="1" x14ac:dyDescent="0.2">
      <c r="A31" s="16" t="s">
        <v>1102</v>
      </c>
      <c r="B31" s="13" t="s">
        <v>1071</v>
      </c>
      <c r="C31" s="208" t="s">
        <v>1092</v>
      </c>
      <c r="D31" s="65" t="s">
        <v>1407</v>
      </c>
      <c r="E31" s="34">
        <v>600</v>
      </c>
      <c r="F31" s="35">
        <v>613</v>
      </c>
      <c r="G31" s="35">
        <v>818</v>
      </c>
      <c r="H31" s="35">
        <v>913</v>
      </c>
      <c r="I31" s="35" t="s">
        <v>1101</v>
      </c>
      <c r="J31" s="34">
        <v>400</v>
      </c>
      <c r="K31" s="34">
        <v>300</v>
      </c>
      <c r="L31" s="566">
        <v>1030</v>
      </c>
      <c r="M31" s="566">
        <v>1050</v>
      </c>
      <c r="N31" s="274">
        <v>0</v>
      </c>
      <c r="O31" s="276">
        <f t="shared" si="1"/>
        <v>1030</v>
      </c>
      <c r="P31" s="286">
        <f t="shared" si="0"/>
        <v>1050</v>
      </c>
      <c r="Q31" s="5"/>
      <c r="S31" s="5"/>
    </row>
    <row r="32" spans="1:19" s="41" customFormat="1" ht="12.75" customHeight="1" x14ac:dyDescent="0.2">
      <c r="A32" s="16" t="s">
        <v>1103</v>
      </c>
      <c r="B32" s="13" t="s">
        <v>1071</v>
      </c>
      <c r="C32" s="208" t="s">
        <v>1092</v>
      </c>
      <c r="D32" s="65" t="s">
        <v>1408</v>
      </c>
      <c r="E32" s="34">
        <v>600</v>
      </c>
      <c r="F32" s="35">
        <v>613</v>
      </c>
      <c r="G32" s="35">
        <v>986</v>
      </c>
      <c r="H32" s="35">
        <v>1081</v>
      </c>
      <c r="I32" s="35" t="s">
        <v>1101</v>
      </c>
      <c r="J32" s="34">
        <v>400</v>
      </c>
      <c r="K32" s="34">
        <v>300</v>
      </c>
      <c r="L32" s="566">
        <v>1130</v>
      </c>
      <c r="M32" s="566">
        <v>1150</v>
      </c>
      <c r="N32" s="274">
        <v>0</v>
      </c>
      <c r="O32" s="276">
        <f t="shared" si="1"/>
        <v>1130</v>
      </c>
      <c r="P32" s="286">
        <f t="shared" si="0"/>
        <v>1150</v>
      </c>
      <c r="Q32" s="5"/>
      <c r="S32" s="5"/>
    </row>
    <row r="33" spans="1:19" s="41" customFormat="1" ht="12.75" customHeight="1" x14ac:dyDescent="0.2">
      <c r="A33" s="16" t="s">
        <v>1104</v>
      </c>
      <c r="B33" s="13" t="s">
        <v>1071</v>
      </c>
      <c r="C33" s="208" t="s">
        <v>1092</v>
      </c>
      <c r="D33" s="65" t="s">
        <v>1409</v>
      </c>
      <c r="E33" s="34">
        <v>600</v>
      </c>
      <c r="F33" s="35">
        <v>613</v>
      </c>
      <c r="G33" s="35">
        <v>1154</v>
      </c>
      <c r="H33" s="35">
        <v>1249</v>
      </c>
      <c r="I33" s="35" t="s">
        <v>1101</v>
      </c>
      <c r="J33" s="34">
        <v>400</v>
      </c>
      <c r="K33" s="34">
        <v>600</v>
      </c>
      <c r="L33" s="566">
        <v>1237</v>
      </c>
      <c r="M33" s="566">
        <v>1257</v>
      </c>
      <c r="N33" s="274">
        <v>0</v>
      </c>
      <c r="O33" s="276">
        <f t="shared" si="1"/>
        <v>1237</v>
      </c>
      <c r="P33" s="286">
        <f t="shared" si="0"/>
        <v>1257</v>
      </c>
      <c r="Q33" s="5"/>
      <c r="S33" s="5"/>
    </row>
    <row r="34" spans="1:19" s="41" customFormat="1" ht="12.75" customHeight="1" x14ac:dyDescent="0.2">
      <c r="A34" s="16" t="s">
        <v>1105</v>
      </c>
      <c r="B34" s="13" t="s">
        <v>1071</v>
      </c>
      <c r="C34" s="208" t="s">
        <v>1092</v>
      </c>
      <c r="D34" s="65" t="s">
        <v>1410</v>
      </c>
      <c r="E34" s="34">
        <v>600</v>
      </c>
      <c r="F34" s="35">
        <v>613</v>
      </c>
      <c r="G34" s="35">
        <v>1322</v>
      </c>
      <c r="H34" s="35">
        <v>1417</v>
      </c>
      <c r="I34" s="35" t="s">
        <v>1101</v>
      </c>
      <c r="J34" s="34">
        <v>400</v>
      </c>
      <c r="K34" s="34">
        <v>600</v>
      </c>
      <c r="L34" s="566">
        <v>1300</v>
      </c>
      <c r="M34" s="566">
        <v>1320</v>
      </c>
      <c r="N34" s="274">
        <v>0</v>
      </c>
      <c r="O34" s="276">
        <f t="shared" si="1"/>
        <v>1300</v>
      </c>
      <c r="P34" s="286">
        <f t="shared" si="0"/>
        <v>1320</v>
      </c>
      <c r="Q34" s="5"/>
      <c r="S34" s="5"/>
    </row>
    <row r="35" spans="1:19" s="41" customFormat="1" ht="12.75" customHeight="1" x14ac:dyDescent="0.2">
      <c r="A35" s="16" t="s">
        <v>1106</v>
      </c>
      <c r="B35" s="13" t="s">
        <v>1071</v>
      </c>
      <c r="C35" s="208" t="s">
        <v>1092</v>
      </c>
      <c r="D35" s="65" t="s">
        <v>1411</v>
      </c>
      <c r="E35" s="34">
        <v>600</v>
      </c>
      <c r="F35" s="35">
        <v>613</v>
      </c>
      <c r="G35" s="35">
        <v>1490</v>
      </c>
      <c r="H35" s="35">
        <v>1585</v>
      </c>
      <c r="I35" s="35" t="s">
        <v>1101</v>
      </c>
      <c r="J35" s="34">
        <v>400</v>
      </c>
      <c r="K35" s="34">
        <v>600</v>
      </c>
      <c r="L35" s="566">
        <v>1363</v>
      </c>
      <c r="M35" s="566">
        <v>1383</v>
      </c>
      <c r="N35" s="274">
        <v>0</v>
      </c>
      <c r="O35" s="276">
        <f t="shared" si="1"/>
        <v>1363</v>
      </c>
      <c r="P35" s="286">
        <f t="shared" si="0"/>
        <v>1383</v>
      </c>
      <c r="Q35" s="5"/>
      <c r="S35" s="5"/>
    </row>
    <row r="36" spans="1:19" s="41" customFormat="1" ht="12.75" customHeight="1" x14ac:dyDescent="0.2">
      <c r="A36" s="16" t="s">
        <v>1107</v>
      </c>
      <c r="B36" s="13" t="s">
        <v>1071</v>
      </c>
      <c r="C36" s="208" t="s">
        <v>1092</v>
      </c>
      <c r="D36" s="65" t="s">
        <v>1412</v>
      </c>
      <c r="E36" s="34">
        <v>600</v>
      </c>
      <c r="F36" s="35">
        <v>613</v>
      </c>
      <c r="G36" s="35">
        <v>1658</v>
      </c>
      <c r="H36" s="35">
        <v>1753</v>
      </c>
      <c r="I36" s="35" t="s">
        <v>1101</v>
      </c>
      <c r="J36" s="34">
        <v>400</v>
      </c>
      <c r="K36" s="34">
        <v>600</v>
      </c>
      <c r="L36" s="566">
        <v>1427</v>
      </c>
      <c r="M36" s="566">
        <v>1447</v>
      </c>
      <c r="N36" s="274">
        <v>0</v>
      </c>
      <c r="O36" s="276">
        <f t="shared" si="1"/>
        <v>1427</v>
      </c>
      <c r="P36" s="286">
        <f t="shared" si="0"/>
        <v>1447</v>
      </c>
      <c r="Q36" s="5"/>
      <c r="S36" s="5"/>
    </row>
    <row r="37" spans="1:19" s="41" customFormat="1" ht="12.75" customHeight="1" x14ac:dyDescent="0.2">
      <c r="A37" s="16" t="s">
        <v>1108</v>
      </c>
      <c r="B37" s="13" t="s">
        <v>1071</v>
      </c>
      <c r="C37" s="208" t="s">
        <v>1092</v>
      </c>
      <c r="D37" s="65" t="s">
        <v>1413</v>
      </c>
      <c r="E37" s="34">
        <v>750</v>
      </c>
      <c r="F37" s="35">
        <v>763</v>
      </c>
      <c r="G37" s="35">
        <v>650</v>
      </c>
      <c r="H37" s="35">
        <v>745</v>
      </c>
      <c r="I37" s="35" t="s">
        <v>1109</v>
      </c>
      <c r="J37" s="34">
        <v>550</v>
      </c>
      <c r="K37" s="34">
        <v>300</v>
      </c>
      <c r="L37" s="566">
        <v>1017</v>
      </c>
      <c r="M37" s="566">
        <v>1037</v>
      </c>
      <c r="N37" s="274">
        <v>0</v>
      </c>
      <c r="O37" s="276">
        <f t="shared" si="1"/>
        <v>1017</v>
      </c>
      <c r="P37" s="286">
        <f t="shared" si="0"/>
        <v>1037</v>
      </c>
      <c r="Q37" s="5"/>
      <c r="S37" s="5"/>
    </row>
    <row r="38" spans="1:19" s="41" customFormat="1" ht="12.75" customHeight="1" x14ac:dyDescent="0.2">
      <c r="A38" s="16" t="s">
        <v>1110</v>
      </c>
      <c r="B38" s="13" t="s">
        <v>1071</v>
      </c>
      <c r="C38" s="208" t="s">
        <v>1092</v>
      </c>
      <c r="D38" s="65" t="s">
        <v>1414</v>
      </c>
      <c r="E38" s="34">
        <v>750</v>
      </c>
      <c r="F38" s="35">
        <v>763</v>
      </c>
      <c r="G38" s="35">
        <v>818</v>
      </c>
      <c r="H38" s="35">
        <v>913</v>
      </c>
      <c r="I38" s="35" t="s">
        <v>1109</v>
      </c>
      <c r="J38" s="34">
        <v>550</v>
      </c>
      <c r="K38" s="34">
        <v>300</v>
      </c>
      <c r="L38" s="566">
        <v>1150</v>
      </c>
      <c r="M38" s="566">
        <v>1170</v>
      </c>
      <c r="N38" s="274">
        <v>0</v>
      </c>
      <c r="O38" s="276">
        <f t="shared" si="1"/>
        <v>1150</v>
      </c>
      <c r="P38" s="286">
        <f t="shared" ref="P38:P67" si="2">M38-(M38*N38)</f>
        <v>1170</v>
      </c>
      <c r="Q38" s="5"/>
      <c r="S38" s="5"/>
    </row>
    <row r="39" spans="1:19" s="41" customFormat="1" ht="12.75" customHeight="1" x14ac:dyDescent="0.2">
      <c r="A39" s="16" t="s">
        <v>1111</v>
      </c>
      <c r="B39" s="13" t="s">
        <v>1071</v>
      </c>
      <c r="C39" s="208" t="s">
        <v>1092</v>
      </c>
      <c r="D39" s="65" t="s">
        <v>1415</v>
      </c>
      <c r="E39" s="34">
        <v>750</v>
      </c>
      <c r="F39" s="35">
        <v>763</v>
      </c>
      <c r="G39" s="35">
        <v>986</v>
      </c>
      <c r="H39" s="35">
        <v>1081</v>
      </c>
      <c r="I39" s="35" t="s">
        <v>1109</v>
      </c>
      <c r="J39" s="34">
        <v>550</v>
      </c>
      <c r="K39" s="34">
        <v>600</v>
      </c>
      <c r="L39" s="566">
        <v>1260</v>
      </c>
      <c r="M39" s="566">
        <v>1280</v>
      </c>
      <c r="N39" s="274">
        <v>0</v>
      </c>
      <c r="O39" s="276">
        <f t="shared" si="1"/>
        <v>1260</v>
      </c>
      <c r="P39" s="286">
        <f t="shared" si="2"/>
        <v>1280</v>
      </c>
      <c r="Q39" s="5"/>
      <c r="S39" s="5"/>
    </row>
    <row r="40" spans="1:19" s="41" customFormat="1" ht="12.75" customHeight="1" x14ac:dyDescent="0.2">
      <c r="A40" s="16" t="s">
        <v>1112</v>
      </c>
      <c r="B40" s="13" t="s">
        <v>1071</v>
      </c>
      <c r="C40" s="208" t="s">
        <v>1092</v>
      </c>
      <c r="D40" s="65" t="s">
        <v>1416</v>
      </c>
      <c r="E40" s="34">
        <v>750</v>
      </c>
      <c r="F40" s="35">
        <v>763</v>
      </c>
      <c r="G40" s="35">
        <v>1154</v>
      </c>
      <c r="H40" s="35">
        <v>1249</v>
      </c>
      <c r="I40" s="35" t="s">
        <v>1109</v>
      </c>
      <c r="J40" s="34">
        <v>550</v>
      </c>
      <c r="K40" s="34">
        <v>600</v>
      </c>
      <c r="L40" s="566">
        <v>1367</v>
      </c>
      <c r="M40" s="566">
        <v>1387</v>
      </c>
      <c r="N40" s="274">
        <v>0</v>
      </c>
      <c r="O40" s="276">
        <f t="shared" si="1"/>
        <v>1367</v>
      </c>
      <c r="P40" s="286">
        <f t="shared" si="2"/>
        <v>1387</v>
      </c>
      <c r="Q40" s="5"/>
      <c r="S40" s="5"/>
    </row>
    <row r="41" spans="1:19" s="41" customFormat="1" ht="12.75" customHeight="1" x14ac:dyDescent="0.2">
      <c r="A41" s="16" t="s">
        <v>1113</v>
      </c>
      <c r="B41" s="13" t="s">
        <v>1071</v>
      </c>
      <c r="C41" s="208" t="s">
        <v>1092</v>
      </c>
      <c r="D41" s="65" t="s">
        <v>1417</v>
      </c>
      <c r="E41" s="34">
        <v>750</v>
      </c>
      <c r="F41" s="35">
        <v>763</v>
      </c>
      <c r="G41" s="35">
        <v>1322</v>
      </c>
      <c r="H41" s="35">
        <v>1417</v>
      </c>
      <c r="I41" s="35" t="s">
        <v>1109</v>
      </c>
      <c r="J41" s="34">
        <v>550</v>
      </c>
      <c r="K41" s="34">
        <v>600</v>
      </c>
      <c r="L41" s="566">
        <v>1405</v>
      </c>
      <c r="M41" s="566">
        <v>1425</v>
      </c>
      <c r="N41" s="274">
        <v>0</v>
      </c>
      <c r="O41" s="276">
        <f t="shared" si="1"/>
        <v>1405</v>
      </c>
      <c r="P41" s="286">
        <f t="shared" si="2"/>
        <v>1425</v>
      </c>
      <c r="Q41" s="5"/>
      <c r="S41" s="5"/>
    </row>
    <row r="42" spans="1:19" s="41" customFormat="1" ht="12.75" customHeight="1" x14ac:dyDescent="0.2">
      <c r="A42" s="16" t="s">
        <v>1114</v>
      </c>
      <c r="B42" s="13" t="s">
        <v>1071</v>
      </c>
      <c r="C42" s="208" t="s">
        <v>1092</v>
      </c>
      <c r="D42" s="65" t="s">
        <v>1418</v>
      </c>
      <c r="E42" s="34">
        <v>750</v>
      </c>
      <c r="F42" s="35">
        <v>763</v>
      </c>
      <c r="G42" s="35">
        <v>1490</v>
      </c>
      <c r="H42" s="35">
        <v>1585</v>
      </c>
      <c r="I42" s="35" t="s">
        <v>1109</v>
      </c>
      <c r="J42" s="34">
        <v>550</v>
      </c>
      <c r="K42" s="34">
        <v>900</v>
      </c>
      <c r="L42" s="566">
        <v>1453</v>
      </c>
      <c r="M42" s="566">
        <v>1473</v>
      </c>
      <c r="N42" s="274">
        <v>0</v>
      </c>
      <c r="O42" s="276">
        <f t="shared" si="1"/>
        <v>1453</v>
      </c>
      <c r="P42" s="286">
        <f t="shared" si="2"/>
        <v>1473</v>
      </c>
      <c r="Q42" s="5"/>
      <c r="S42" s="5"/>
    </row>
    <row r="43" spans="1:19" s="41" customFormat="1" ht="12.75" customHeight="1" thickBot="1" x14ac:dyDescent="0.25">
      <c r="A43" s="29" t="s">
        <v>1115</v>
      </c>
      <c r="B43" s="30" t="s">
        <v>1071</v>
      </c>
      <c r="C43" s="266" t="s">
        <v>1092</v>
      </c>
      <c r="D43" s="404" t="s">
        <v>1419</v>
      </c>
      <c r="E43" s="31">
        <v>750</v>
      </c>
      <c r="F43" s="31">
        <v>763</v>
      </c>
      <c r="G43" s="31">
        <v>1658</v>
      </c>
      <c r="H43" s="31">
        <v>1753</v>
      </c>
      <c r="I43" s="31" t="s">
        <v>1109</v>
      </c>
      <c r="J43" s="31">
        <v>550</v>
      </c>
      <c r="K43" s="31">
        <v>900</v>
      </c>
      <c r="L43" s="567">
        <v>1492</v>
      </c>
      <c r="M43" s="567">
        <v>1512</v>
      </c>
      <c r="N43" s="287">
        <v>0</v>
      </c>
      <c r="O43" s="362">
        <f t="shared" si="1"/>
        <v>1492</v>
      </c>
      <c r="P43" s="288">
        <f t="shared" si="2"/>
        <v>1512</v>
      </c>
      <c r="Q43" s="5"/>
      <c r="S43" s="5"/>
    </row>
    <row r="44" spans="1:19" x14ac:dyDescent="0.2">
      <c r="A44" s="24" t="s">
        <v>1116</v>
      </c>
      <c r="B44" s="25" t="s">
        <v>1071</v>
      </c>
      <c r="C44" s="265" t="s">
        <v>1117</v>
      </c>
      <c r="D44" s="324" t="s">
        <v>1420</v>
      </c>
      <c r="E44" s="26">
        <v>430</v>
      </c>
      <c r="F44" s="27">
        <v>453</v>
      </c>
      <c r="G44" s="27">
        <v>750</v>
      </c>
      <c r="H44" s="27">
        <v>845</v>
      </c>
      <c r="I44" s="27" t="s">
        <v>18</v>
      </c>
      <c r="J44" s="26">
        <v>400</v>
      </c>
      <c r="K44" s="26">
        <v>300</v>
      </c>
      <c r="L44" s="565">
        <v>1160</v>
      </c>
      <c r="M44" s="565">
        <v>1180</v>
      </c>
      <c r="N44" s="284">
        <v>0</v>
      </c>
      <c r="O44" s="361">
        <f t="shared" si="1"/>
        <v>1160</v>
      </c>
      <c r="P44" s="285">
        <f t="shared" si="2"/>
        <v>1180</v>
      </c>
    </row>
    <row r="45" spans="1:19" x14ac:dyDescent="0.2">
      <c r="A45" s="16" t="s">
        <v>1118</v>
      </c>
      <c r="B45" s="13" t="s">
        <v>1071</v>
      </c>
      <c r="C45" s="208" t="s">
        <v>1117</v>
      </c>
      <c r="D45" s="65" t="s">
        <v>1421</v>
      </c>
      <c r="E45" s="14">
        <v>430</v>
      </c>
      <c r="F45" s="15">
        <v>453</v>
      </c>
      <c r="G45" s="15">
        <v>950</v>
      </c>
      <c r="H45" s="15">
        <v>1045</v>
      </c>
      <c r="I45" s="15" t="s">
        <v>18</v>
      </c>
      <c r="J45" s="14">
        <v>400</v>
      </c>
      <c r="K45" s="14">
        <v>300</v>
      </c>
      <c r="L45" s="566">
        <v>1240</v>
      </c>
      <c r="M45" s="566">
        <v>1260</v>
      </c>
      <c r="N45" s="274">
        <v>0</v>
      </c>
      <c r="O45" s="276">
        <f t="shared" si="1"/>
        <v>1240</v>
      </c>
      <c r="P45" s="286">
        <f t="shared" si="2"/>
        <v>1260</v>
      </c>
    </row>
    <row r="46" spans="1:19" x14ac:dyDescent="0.2">
      <c r="A46" s="16" t="s">
        <v>1119</v>
      </c>
      <c r="B46" s="13" t="s">
        <v>1071</v>
      </c>
      <c r="C46" s="208" t="s">
        <v>1117</v>
      </c>
      <c r="D46" s="65" t="s">
        <v>1422</v>
      </c>
      <c r="E46" s="14">
        <v>430</v>
      </c>
      <c r="F46" s="15">
        <v>453</v>
      </c>
      <c r="G46" s="15">
        <v>1150</v>
      </c>
      <c r="H46" s="15">
        <v>1245</v>
      </c>
      <c r="I46" s="15" t="s">
        <v>18</v>
      </c>
      <c r="J46" s="14">
        <v>400</v>
      </c>
      <c r="K46" s="14">
        <v>300</v>
      </c>
      <c r="L46" s="566">
        <v>1300</v>
      </c>
      <c r="M46" s="566">
        <v>1320</v>
      </c>
      <c r="N46" s="274">
        <v>0</v>
      </c>
      <c r="O46" s="276">
        <f t="shared" si="1"/>
        <v>1300</v>
      </c>
      <c r="P46" s="286">
        <f t="shared" si="2"/>
        <v>1320</v>
      </c>
    </row>
    <row r="47" spans="1:19" x14ac:dyDescent="0.2">
      <c r="A47" s="16" t="s">
        <v>1120</v>
      </c>
      <c r="B47" s="13" t="s">
        <v>1071</v>
      </c>
      <c r="C47" s="208" t="s">
        <v>1117</v>
      </c>
      <c r="D47" s="65" t="s">
        <v>1423</v>
      </c>
      <c r="E47" s="14">
        <v>430</v>
      </c>
      <c r="F47" s="15">
        <v>453</v>
      </c>
      <c r="G47" s="15">
        <v>1450</v>
      </c>
      <c r="H47" s="15">
        <v>1545</v>
      </c>
      <c r="I47" s="15" t="s">
        <v>18</v>
      </c>
      <c r="J47" s="14">
        <v>400</v>
      </c>
      <c r="K47" s="14">
        <v>300</v>
      </c>
      <c r="L47" s="566">
        <v>1380</v>
      </c>
      <c r="M47" s="566">
        <v>1400</v>
      </c>
      <c r="N47" s="274">
        <v>0</v>
      </c>
      <c r="O47" s="276">
        <f t="shared" si="1"/>
        <v>1380</v>
      </c>
      <c r="P47" s="286">
        <f t="shared" si="2"/>
        <v>1400</v>
      </c>
    </row>
    <row r="48" spans="1:19" x14ac:dyDescent="0.2">
      <c r="A48" s="16" t="s">
        <v>1121</v>
      </c>
      <c r="B48" s="13" t="s">
        <v>1071</v>
      </c>
      <c r="C48" s="208" t="s">
        <v>1117</v>
      </c>
      <c r="D48" s="65" t="s">
        <v>1424</v>
      </c>
      <c r="E48" s="14">
        <v>530</v>
      </c>
      <c r="F48" s="15">
        <v>553</v>
      </c>
      <c r="G48" s="15">
        <v>750</v>
      </c>
      <c r="H48" s="15">
        <v>845</v>
      </c>
      <c r="I48" s="15" t="s">
        <v>18</v>
      </c>
      <c r="J48" s="14">
        <v>500</v>
      </c>
      <c r="K48" s="14">
        <v>300</v>
      </c>
      <c r="L48" s="566">
        <v>1230</v>
      </c>
      <c r="M48" s="566">
        <v>1250</v>
      </c>
      <c r="N48" s="274">
        <v>0</v>
      </c>
      <c r="O48" s="276">
        <f t="shared" si="1"/>
        <v>1230</v>
      </c>
      <c r="P48" s="286">
        <f t="shared" si="2"/>
        <v>1250</v>
      </c>
    </row>
    <row r="49" spans="1:19" x14ac:dyDescent="0.2">
      <c r="A49" s="16" t="s">
        <v>1122</v>
      </c>
      <c r="B49" s="13" t="s">
        <v>1071</v>
      </c>
      <c r="C49" s="208" t="s">
        <v>1117</v>
      </c>
      <c r="D49" s="65" t="s">
        <v>1425</v>
      </c>
      <c r="E49" s="14">
        <v>530</v>
      </c>
      <c r="F49" s="15">
        <v>553</v>
      </c>
      <c r="G49" s="15">
        <v>950</v>
      </c>
      <c r="H49" s="15">
        <v>1045</v>
      </c>
      <c r="I49" s="15" t="s">
        <v>18</v>
      </c>
      <c r="J49" s="14">
        <v>500</v>
      </c>
      <c r="K49" s="14">
        <v>300</v>
      </c>
      <c r="L49" s="566">
        <v>1330</v>
      </c>
      <c r="M49" s="566">
        <v>1350</v>
      </c>
      <c r="N49" s="274">
        <v>0</v>
      </c>
      <c r="O49" s="276">
        <f t="shared" si="1"/>
        <v>1330</v>
      </c>
      <c r="P49" s="286">
        <f t="shared" si="2"/>
        <v>1350</v>
      </c>
    </row>
    <row r="50" spans="1:19" x14ac:dyDescent="0.2">
      <c r="A50" s="16" t="s">
        <v>1123</v>
      </c>
      <c r="B50" s="13" t="s">
        <v>1071</v>
      </c>
      <c r="C50" s="208" t="s">
        <v>1117</v>
      </c>
      <c r="D50" s="65" t="s">
        <v>1426</v>
      </c>
      <c r="E50" s="14">
        <v>530</v>
      </c>
      <c r="F50" s="15">
        <v>553</v>
      </c>
      <c r="G50" s="15">
        <v>1150</v>
      </c>
      <c r="H50" s="15">
        <v>1245</v>
      </c>
      <c r="I50" s="15" t="s">
        <v>18</v>
      </c>
      <c r="J50" s="14">
        <v>500</v>
      </c>
      <c r="K50" s="14">
        <v>300</v>
      </c>
      <c r="L50" s="566">
        <v>1350</v>
      </c>
      <c r="M50" s="566">
        <v>1370</v>
      </c>
      <c r="N50" s="274">
        <v>0</v>
      </c>
      <c r="O50" s="276">
        <f t="shared" si="1"/>
        <v>1350</v>
      </c>
      <c r="P50" s="286">
        <f t="shared" si="2"/>
        <v>1370</v>
      </c>
    </row>
    <row r="51" spans="1:19" x14ac:dyDescent="0.2">
      <c r="A51" s="16" t="s">
        <v>1124</v>
      </c>
      <c r="B51" s="13" t="s">
        <v>1071</v>
      </c>
      <c r="C51" s="208" t="s">
        <v>1117</v>
      </c>
      <c r="D51" s="65" t="s">
        <v>1427</v>
      </c>
      <c r="E51" s="14">
        <v>530</v>
      </c>
      <c r="F51" s="15">
        <v>553</v>
      </c>
      <c r="G51" s="15">
        <v>1450</v>
      </c>
      <c r="H51" s="15">
        <v>1545</v>
      </c>
      <c r="I51" s="15" t="s">
        <v>18</v>
      </c>
      <c r="J51" s="14">
        <v>500</v>
      </c>
      <c r="K51" s="14">
        <v>600</v>
      </c>
      <c r="L51" s="566">
        <v>1490</v>
      </c>
      <c r="M51" s="566">
        <v>1510</v>
      </c>
      <c r="N51" s="274">
        <v>0</v>
      </c>
      <c r="O51" s="276">
        <f t="shared" si="1"/>
        <v>1490</v>
      </c>
      <c r="P51" s="286">
        <f t="shared" si="2"/>
        <v>1510</v>
      </c>
    </row>
    <row r="52" spans="1:19" x14ac:dyDescent="0.2">
      <c r="A52" s="16" t="s">
        <v>1125</v>
      </c>
      <c r="B52" s="13" t="s">
        <v>1071</v>
      </c>
      <c r="C52" s="208" t="s">
        <v>1117</v>
      </c>
      <c r="D52" s="65" t="s">
        <v>1428</v>
      </c>
      <c r="E52" s="14">
        <v>630</v>
      </c>
      <c r="F52" s="15">
        <v>653</v>
      </c>
      <c r="G52" s="15">
        <v>750</v>
      </c>
      <c r="H52" s="15">
        <v>845</v>
      </c>
      <c r="I52" s="15" t="s">
        <v>18</v>
      </c>
      <c r="J52" s="14">
        <v>600</v>
      </c>
      <c r="K52" s="14">
        <v>300</v>
      </c>
      <c r="L52" s="566">
        <v>1340</v>
      </c>
      <c r="M52" s="566">
        <v>1360</v>
      </c>
      <c r="N52" s="274">
        <v>0</v>
      </c>
      <c r="O52" s="276">
        <f t="shared" si="1"/>
        <v>1340</v>
      </c>
      <c r="P52" s="286">
        <f t="shared" si="2"/>
        <v>1360</v>
      </c>
    </row>
    <row r="53" spans="1:19" x14ac:dyDescent="0.2">
      <c r="A53" s="16" t="s">
        <v>1126</v>
      </c>
      <c r="B53" s="13" t="s">
        <v>1071</v>
      </c>
      <c r="C53" s="208" t="s">
        <v>1117</v>
      </c>
      <c r="D53" s="65" t="s">
        <v>1429</v>
      </c>
      <c r="E53" s="14">
        <v>630</v>
      </c>
      <c r="F53" s="15">
        <v>653</v>
      </c>
      <c r="G53" s="15">
        <v>950</v>
      </c>
      <c r="H53" s="15">
        <v>1045</v>
      </c>
      <c r="I53" s="15" t="s">
        <v>18</v>
      </c>
      <c r="J53" s="14">
        <v>600</v>
      </c>
      <c r="K53" s="14">
        <v>300</v>
      </c>
      <c r="L53" s="566">
        <v>1390</v>
      </c>
      <c r="M53" s="566">
        <v>1410</v>
      </c>
      <c r="N53" s="274">
        <v>0</v>
      </c>
      <c r="O53" s="276">
        <f t="shared" si="1"/>
        <v>1390</v>
      </c>
      <c r="P53" s="286">
        <f t="shared" si="2"/>
        <v>1410</v>
      </c>
    </row>
    <row r="54" spans="1:19" x14ac:dyDescent="0.2">
      <c r="A54" s="16" t="s">
        <v>1127</v>
      </c>
      <c r="B54" s="13" t="s">
        <v>1071</v>
      </c>
      <c r="C54" s="208" t="s">
        <v>1117</v>
      </c>
      <c r="D54" s="65" t="s">
        <v>1430</v>
      </c>
      <c r="E54" s="14">
        <v>630</v>
      </c>
      <c r="F54" s="15">
        <v>653</v>
      </c>
      <c r="G54" s="15">
        <v>1150</v>
      </c>
      <c r="H54" s="15">
        <v>1245</v>
      </c>
      <c r="I54" s="15" t="s">
        <v>18</v>
      </c>
      <c r="J54" s="14">
        <v>600</v>
      </c>
      <c r="K54" s="14">
        <v>300</v>
      </c>
      <c r="L54" s="566">
        <v>1450</v>
      </c>
      <c r="M54" s="566">
        <v>1470</v>
      </c>
      <c r="N54" s="274">
        <v>0</v>
      </c>
      <c r="O54" s="276">
        <f t="shared" si="1"/>
        <v>1450</v>
      </c>
      <c r="P54" s="286">
        <f t="shared" si="2"/>
        <v>1470</v>
      </c>
    </row>
    <row r="55" spans="1:19" x14ac:dyDescent="0.2">
      <c r="A55" s="16" t="s">
        <v>1128</v>
      </c>
      <c r="B55" s="13" t="s">
        <v>1071</v>
      </c>
      <c r="C55" s="208" t="s">
        <v>1117</v>
      </c>
      <c r="D55" s="65" t="s">
        <v>1431</v>
      </c>
      <c r="E55" s="14">
        <v>630</v>
      </c>
      <c r="F55" s="15">
        <v>653</v>
      </c>
      <c r="G55" s="15">
        <v>1450</v>
      </c>
      <c r="H55" s="15">
        <v>1545</v>
      </c>
      <c r="I55" s="15" t="s">
        <v>18</v>
      </c>
      <c r="J55" s="14">
        <v>600</v>
      </c>
      <c r="K55" s="14">
        <v>600</v>
      </c>
      <c r="L55" s="566">
        <v>1520</v>
      </c>
      <c r="M55" s="566">
        <v>1540</v>
      </c>
      <c r="N55" s="274">
        <v>0</v>
      </c>
      <c r="O55" s="276">
        <f t="shared" si="1"/>
        <v>1520</v>
      </c>
      <c r="P55" s="286">
        <f t="shared" si="2"/>
        <v>1540</v>
      </c>
    </row>
    <row r="56" spans="1:19" s="41" customFormat="1" ht="12.75" customHeight="1" x14ac:dyDescent="0.2">
      <c r="A56" s="62" t="s">
        <v>1129</v>
      </c>
      <c r="B56" s="13" t="s">
        <v>1071</v>
      </c>
      <c r="C56" s="213" t="s">
        <v>1130</v>
      </c>
      <c r="D56" s="65" t="s">
        <v>1432</v>
      </c>
      <c r="E56" s="34">
        <v>400</v>
      </c>
      <c r="F56" s="34">
        <v>418</v>
      </c>
      <c r="G56" s="34">
        <v>773</v>
      </c>
      <c r="H56" s="34">
        <v>868</v>
      </c>
      <c r="I56" s="34" t="s">
        <v>18</v>
      </c>
      <c r="J56" s="34">
        <v>360</v>
      </c>
      <c r="K56" s="34">
        <v>300</v>
      </c>
      <c r="L56" s="566">
        <v>1190</v>
      </c>
      <c r="M56" s="566">
        <v>1210</v>
      </c>
      <c r="N56" s="274">
        <v>0</v>
      </c>
      <c r="O56" s="276">
        <f t="shared" si="1"/>
        <v>1190</v>
      </c>
      <c r="P56" s="286">
        <f t="shared" si="2"/>
        <v>1210</v>
      </c>
      <c r="Q56" s="5"/>
      <c r="S56" s="5"/>
    </row>
    <row r="57" spans="1:19" s="41" customFormat="1" ht="12.75" customHeight="1" x14ac:dyDescent="0.2">
      <c r="A57" s="62" t="s">
        <v>1131</v>
      </c>
      <c r="B57" s="13" t="s">
        <v>1071</v>
      </c>
      <c r="C57" s="213" t="s">
        <v>1130</v>
      </c>
      <c r="D57" s="65" t="s">
        <v>1433</v>
      </c>
      <c r="E57" s="34">
        <v>400</v>
      </c>
      <c r="F57" s="34">
        <v>418</v>
      </c>
      <c r="G57" s="34">
        <v>1043</v>
      </c>
      <c r="H57" s="34">
        <v>1138</v>
      </c>
      <c r="I57" s="34" t="s">
        <v>18</v>
      </c>
      <c r="J57" s="34">
        <v>360</v>
      </c>
      <c r="K57" s="34">
        <v>300</v>
      </c>
      <c r="L57" s="566">
        <v>1280</v>
      </c>
      <c r="M57" s="566">
        <v>1300</v>
      </c>
      <c r="N57" s="274">
        <v>0</v>
      </c>
      <c r="O57" s="276">
        <f t="shared" si="1"/>
        <v>1280</v>
      </c>
      <c r="P57" s="286">
        <f t="shared" si="2"/>
        <v>1300</v>
      </c>
      <c r="Q57" s="5"/>
      <c r="S57" s="5"/>
    </row>
    <row r="58" spans="1:19" s="41" customFormat="1" ht="12.75" customHeight="1" x14ac:dyDescent="0.2">
      <c r="A58" s="62" t="s">
        <v>1132</v>
      </c>
      <c r="B58" s="13" t="s">
        <v>1071</v>
      </c>
      <c r="C58" s="213" t="s">
        <v>1130</v>
      </c>
      <c r="D58" s="65" t="s">
        <v>1434</v>
      </c>
      <c r="E58" s="34">
        <v>400</v>
      </c>
      <c r="F58" s="34">
        <v>418</v>
      </c>
      <c r="G58" s="34">
        <v>1313</v>
      </c>
      <c r="H58" s="34">
        <v>1408</v>
      </c>
      <c r="I58" s="34" t="s">
        <v>18</v>
      </c>
      <c r="J58" s="34">
        <v>360</v>
      </c>
      <c r="K58" s="34">
        <v>300</v>
      </c>
      <c r="L58" s="566">
        <v>1370</v>
      </c>
      <c r="M58" s="566">
        <v>1390</v>
      </c>
      <c r="N58" s="274">
        <v>0</v>
      </c>
      <c r="O58" s="276">
        <f t="shared" si="1"/>
        <v>1370</v>
      </c>
      <c r="P58" s="286">
        <f t="shared" si="2"/>
        <v>1390</v>
      </c>
      <c r="Q58" s="5"/>
      <c r="S58" s="5"/>
    </row>
    <row r="59" spans="1:19" s="41" customFormat="1" ht="12.75" customHeight="1" x14ac:dyDescent="0.2">
      <c r="A59" s="62" t="s">
        <v>1133</v>
      </c>
      <c r="B59" s="13" t="s">
        <v>1071</v>
      </c>
      <c r="C59" s="213" t="s">
        <v>1130</v>
      </c>
      <c r="D59" s="65" t="s">
        <v>1435</v>
      </c>
      <c r="E59" s="34">
        <v>400</v>
      </c>
      <c r="F59" s="34">
        <v>418</v>
      </c>
      <c r="G59" s="34">
        <v>1583</v>
      </c>
      <c r="H59" s="34">
        <v>1678</v>
      </c>
      <c r="I59" s="34" t="s">
        <v>18</v>
      </c>
      <c r="J59" s="34">
        <v>360</v>
      </c>
      <c r="K59" s="34">
        <v>300</v>
      </c>
      <c r="L59" s="566">
        <v>1450</v>
      </c>
      <c r="M59" s="566">
        <v>1470</v>
      </c>
      <c r="N59" s="274">
        <v>0</v>
      </c>
      <c r="O59" s="276">
        <f t="shared" si="1"/>
        <v>1450</v>
      </c>
      <c r="P59" s="286">
        <f t="shared" si="2"/>
        <v>1470</v>
      </c>
      <c r="Q59" s="5"/>
      <c r="S59" s="5"/>
    </row>
    <row r="60" spans="1:19" ht="12.75" customHeight="1" x14ac:dyDescent="0.2">
      <c r="A60" s="16" t="s">
        <v>1134</v>
      </c>
      <c r="B60" s="13" t="s">
        <v>1071</v>
      </c>
      <c r="C60" s="208" t="s">
        <v>1130</v>
      </c>
      <c r="D60" s="65" t="s">
        <v>1436</v>
      </c>
      <c r="E60" s="14">
        <v>555</v>
      </c>
      <c r="F60" s="15">
        <v>573</v>
      </c>
      <c r="G60" s="15">
        <v>773</v>
      </c>
      <c r="H60" s="15">
        <v>868</v>
      </c>
      <c r="I60" s="15" t="s">
        <v>18</v>
      </c>
      <c r="J60" s="14">
        <v>515</v>
      </c>
      <c r="K60" s="14">
        <v>300</v>
      </c>
      <c r="L60" s="566">
        <v>1220</v>
      </c>
      <c r="M60" s="566">
        <v>1240</v>
      </c>
      <c r="N60" s="274">
        <v>0</v>
      </c>
      <c r="O60" s="276">
        <f t="shared" si="1"/>
        <v>1220</v>
      </c>
      <c r="P60" s="286">
        <f t="shared" si="2"/>
        <v>1240</v>
      </c>
    </row>
    <row r="61" spans="1:19" ht="12.75" customHeight="1" x14ac:dyDescent="0.2">
      <c r="A61" s="16" t="s">
        <v>1135</v>
      </c>
      <c r="B61" s="13" t="s">
        <v>1071</v>
      </c>
      <c r="C61" s="208" t="s">
        <v>1130</v>
      </c>
      <c r="D61" s="65" t="s">
        <v>1437</v>
      </c>
      <c r="E61" s="14">
        <v>555</v>
      </c>
      <c r="F61" s="15">
        <v>573</v>
      </c>
      <c r="G61" s="15">
        <v>1043</v>
      </c>
      <c r="H61" s="15">
        <v>1138</v>
      </c>
      <c r="I61" s="15" t="s">
        <v>18</v>
      </c>
      <c r="J61" s="14">
        <v>515</v>
      </c>
      <c r="K61" s="14">
        <v>300</v>
      </c>
      <c r="L61" s="566">
        <v>1400</v>
      </c>
      <c r="M61" s="566">
        <v>1420</v>
      </c>
      <c r="N61" s="274">
        <v>0</v>
      </c>
      <c r="O61" s="276">
        <f t="shared" si="1"/>
        <v>1400</v>
      </c>
      <c r="P61" s="286">
        <f t="shared" si="2"/>
        <v>1420</v>
      </c>
    </row>
    <row r="62" spans="1:19" x14ac:dyDescent="0.2">
      <c r="A62" s="16" t="s">
        <v>1136</v>
      </c>
      <c r="B62" s="13" t="s">
        <v>1071</v>
      </c>
      <c r="C62" s="208" t="s">
        <v>1130</v>
      </c>
      <c r="D62" s="65" t="s">
        <v>1438</v>
      </c>
      <c r="E62" s="14">
        <v>555</v>
      </c>
      <c r="F62" s="15">
        <v>573</v>
      </c>
      <c r="G62" s="15">
        <v>1313</v>
      </c>
      <c r="H62" s="15">
        <v>1408</v>
      </c>
      <c r="I62" s="15" t="s">
        <v>18</v>
      </c>
      <c r="J62" s="14">
        <v>515</v>
      </c>
      <c r="K62" s="14">
        <v>300</v>
      </c>
      <c r="L62" s="566">
        <v>1580</v>
      </c>
      <c r="M62" s="566">
        <v>1600</v>
      </c>
      <c r="N62" s="274">
        <v>0</v>
      </c>
      <c r="O62" s="276">
        <f t="shared" si="1"/>
        <v>1580</v>
      </c>
      <c r="P62" s="286">
        <f t="shared" si="2"/>
        <v>1600</v>
      </c>
    </row>
    <row r="63" spans="1:19" ht="12.75" customHeight="1" thickBot="1" x14ac:dyDescent="0.25">
      <c r="A63" s="29" t="s">
        <v>1137</v>
      </c>
      <c r="B63" s="30" t="s">
        <v>1071</v>
      </c>
      <c r="C63" s="266" t="s">
        <v>1130</v>
      </c>
      <c r="D63" s="404" t="s">
        <v>1439</v>
      </c>
      <c r="E63" s="31">
        <v>555</v>
      </c>
      <c r="F63" s="32">
        <v>573</v>
      </c>
      <c r="G63" s="32">
        <v>1583</v>
      </c>
      <c r="H63" s="32">
        <v>1678</v>
      </c>
      <c r="I63" s="32" t="s">
        <v>18</v>
      </c>
      <c r="J63" s="31">
        <v>515</v>
      </c>
      <c r="K63" s="31">
        <v>600</v>
      </c>
      <c r="L63" s="567">
        <v>1660</v>
      </c>
      <c r="M63" s="567">
        <v>1680</v>
      </c>
      <c r="N63" s="287">
        <v>0</v>
      </c>
      <c r="O63" s="362">
        <f t="shared" si="1"/>
        <v>1660</v>
      </c>
      <c r="P63" s="288">
        <f t="shared" si="2"/>
        <v>1680</v>
      </c>
    </row>
    <row r="64" spans="1:19" x14ac:dyDescent="0.2">
      <c r="A64" s="559" t="s">
        <v>1138</v>
      </c>
      <c r="B64" s="25" t="s">
        <v>1071</v>
      </c>
      <c r="C64" s="325" t="s">
        <v>1139</v>
      </c>
      <c r="D64" s="560" t="s">
        <v>1440</v>
      </c>
      <c r="E64" s="26">
        <v>300</v>
      </c>
      <c r="F64" s="38">
        <v>313</v>
      </c>
      <c r="G64" s="38">
        <v>1154</v>
      </c>
      <c r="H64" s="38">
        <v>1249</v>
      </c>
      <c r="I64" s="37" t="s">
        <v>902</v>
      </c>
      <c r="J64" s="37">
        <v>140</v>
      </c>
      <c r="K64" s="37">
        <v>300</v>
      </c>
      <c r="L64" s="565">
        <v>880</v>
      </c>
      <c r="M64" s="565">
        <v>900</v>
      </c>
      <c r="N64" s="284">
        <v>0</v>
      </c>
      <c r="O64" s="361">
        <f t="shared" si="1"/>
        <v>880</v>
      </c>
      <c r="P64" s="285">
        <f t="shared" si="2"/>
        <v>900</v>
      </c>
    </row>
    <row r="65" spans="1:19" x14ac:dyDescent="0.2">
      <c r="A65" s="561" t="s">
        <v>1140</v>
      </c>
      <c r="B65" s="13" t="s">
        <v>1071</v>
      </c>
      <c r="C65" s="210" t="s">
        <v>1139</v>
      </c>
      <c r="D65" s="60" t="s">
        <v>1441</v>
      </c>
      <c r="E65" s="14">
        <v>300</v>
      </c>
      <c r="F65" s="35">
        <v>313</v>
      </c>
      <c r="G65" s="35">
        <v>1322</v>
      </c>
      <c r="H65" s="35">
        <v>1417</v>
      </c>
      <c r="I65" s="34" t="s">
        <v>902</v>
      </c>
      <c r="J65" s="34">
        <v>140</v>
      </c>
      <c r="K65" s="34">
        <v>300</v>
      </c>
      <c r="L65" s="566">
        <v>970</v>
      </c>
      <c r="M65" s="566">
        <v>990</v>
      </c>
      <c r="N65" s="274">
        <v>0</v>
      </c>
      <c r="O65" s="276">
        <f t="shared" si="1"/>
        <v>970</v>
      </c>
      <c r="P65" s="286">
        <f t="shared" si="2"/>
        <v>990</v>
      </c>
    </row>
    <row r="66" spans="1:19" x14ac:dyDescent="0.2">
      <c r="A66" s="561" t="s">
        <v>1141</v>
      </c>
      <c r="B66" s="13" t="s">
        <v>1071</v>
      </c>
      <c r="C66" s="210" t="s">
        <v>1139</v>
      </c>
      <c r="D66" s="60" t="s">
        <v>1442</v>
      </c>
      <c r="E66" s="14">
        <v>300</v>
      </c>
      <c r="F66" s="35">
        <v>313</v>
      </c>
      <c r="G66" s="35">
        <v>1490</v>
      </c>
      <c r="H66" s="35">
        <v>1585</v>
      </c>
      <c r="I66" s="34" t="s">
        <v>902</v>
      </c>
      <c r="J66" s="34">
        <v>140</v>
      </c>
      <c r="K66" s="34">
        <v>300</v>
      </c>
      <c r="L66" s="566">
        <v>1080</v>
      </c>
      <c r="M66" s="566">
        <v>1100</v>
      </c>
      <c r="N66" s="274">
        <v>0</v>
      </c>
      <c r="O66" s="276">
        <f t="shared" si="1"/>
        <v>1080</v>
      </c>
      <c r="P66" s="286">
        <f t="shared" si="2"/>
        <v>1100</v>
      </c>
    </row>
    <row r="67" spans="1:19" x14ac:dyDescent="0.2">
      <c r="A67" s="561" t="s">
        <v>1142</v>
      </c>
      <c r="B67" s="13" t="s">
        <v>1071</v>
      </c>
      <c r="C67" s="210" t="s">
        <v>1139</v>
      </c>
      <c r="D67" s="60" t="s">
        <v>1443</v>
      </c>
      <c r="E67" s="14">
        <v>300</v>
      </c>
      <c r="F67" s="35">
        <v>313</v>
      </c>
      <c r="G67" s="35">
        <v>1658</v>
      </c>
      <c r="H67" s="35">
        <v>1753</v>
      </c>
      <c r="I67" s="34" t="s">
        <v>902</v>
      </c>
      <c r="J67" s="34">
        <v>140</v>
      </c>
      <c r="K67" s="34">
        <v>300</v>
      </c>
      <c r="L67" s="566">
        <v>1210</v>
      </c>
      <c r="M67" s="566">
        <v>1230</v>
      </c>
      <c r="N67" s="274">
        <v>0</v>
      </c>
      <c r="O67" s="276">
        <f t="shared" si="1"/>
        <v>1210</v>
      </c>
      <c r="P67" s="286">
        <f t="shared" si="2"/>
        <v>1230</v>
      </c>
    </row>
    <row r="68" spans="1:19" x14ac:dyDescent="0.2">
      <c r="A68" s="561" t="s">
        <v>1143</v>
      </c>
      <c r="B68" s="13" t="s">
        <v>1071</v>
      </c>
      <c r="C68" s="210" t="s">
        <v>1139</v>
      </c>
      <c r="D68" s="60" t="s">
        <v>1444</v>
      </c>
      <c r="E68" s="14">
        <v>400</v>
      </c>
      <c r="F68" s="35">
        <v>413</v>
      </c>
      <c r="G68" s="35">
        <v>818</v>
      </c>
      <c r="H68" s="35">
        <v>913</v>
      </c>
      <c r="I68" s="34" t="s">
        <v>902</v>
      </c>
      <c r="J68" s="34">
        <v>240</v>
      </c>
      <c r="K68" s="34">
        <v>300</v>
      </c>
      <c r="L68" s="566">
        <v>840</v>
      </c>
      <c r="M68" s="566">
        <v>860</v>
      </c>
      <c r="N68" s="274">
        <v>0</v>
      </c>
      <c r="O68" s="276">
        <f t="shared" si="1"/>
        <v>840</v>
      </c>
      <c r="P68" s="286">
        <f t="shared" ref="P68:P87" si="3">M68-(M68*N68)</f>
        <v>860</v>
      </c>
    </row>
    <row r="69" spans="1:19" s="41" customFormat="1" x14ac:dyDescent="0.2">
      <c r="A69" s="561" t="s">
        <v>1144</v>
      </c>
      <c r="B69" s="13" t="s">
        <v>1071</v>
      </c>
      <c r="C69" s="210" t="s">
        <v>1139</v>
      </c>
      <c r="D69" s="60" t="s">
        <v>1445</v>
      </c>
      <c r="E69" s="14">
        <v>400</v>
      </c>
      <c r="F69" s="35">
        <v>413</v>
      </c>
      <c r="G69" s="35">
        <v>986</v>
      </c>
      <c r="H69" s="35">
        <v>1081</v>
      </c>
      <c r="I69" s="34" t="s">
        <v>902</v>
      </c>
      <c r="J69" s="34">
        <v>240</v>
      </c>
      <c r="K69" s="34">
        <v>300</v>
      </c>
      <c r="L69" s="566">
        <v>900</v>
      </c>
      <c r="M69" s="566">
        <v>920</v>
      </c>
      <c r="N69" s="274">
        <v>0</v>
      </c>
      <c r="O69" s="276">
        <f t="shared" si="1"/>
        <v>900</v>
      </c>
      <c r="P69" s="286">
        <f t="shared" si="3"/>
        <v>920</v>
      </c>
      <c r="Q69" s="5"/>
      <c r="S69" s="5"/>
    </row>
    <row r="70" spans="1:19" s="41" customFormat="1" x14ac:dyDescent="0.2">
      <c r="A70" s="561" t="s">
        <v>1145</v>
      </c>
      <c r="B70" s="13" t="s">
        <v>1071</v>
      </c>
      <c r="C70" s="210" t="s">
        <v>1139</v>
      </c>
      <c r="D70" s="60" t="s">
        <v>1446</v>
      </c>
      <c r="E70" s="14">
        <v>400</v>
      </c>
      <c r="F70" s="35">
        <v>413</v>
      </c>
      <c r="G70" s="35">
        <v>1154</v>
      </c>
      <c r="H70" s="35">
        <v>1249</v>
      </c>
      <c r="I70" s="34" t="s">
        <v>902</v>
      </c>
      <c r="J70" s="34">
        <v>240</v>
      </c>
      <c r="K70" s="34">
        <v>300</v>
      </c>
      <c r="L70" s="566">
        <v>990</v>
      </c>
      <c r="M70" s="566">
        <v>1010</v>
      </c>
      <c r="N70" s="274">
        <v>0</v>
      </c>
      <c r="O70" s="276">
        <f t="shared" si="1"/>
        <v>990</v>
      </c>
      <c r="P70" s="286">
        <f t="shared" si="3"/>
        <v>1010</v>
      </c>
      <c r="Q70" s="5"/>
      <c r="S70" s="5"/>
    </row>
    <row r="71" spans="1:19" s="41" customFormat="1" x14ac:dyDescent="0.2">
      <c r="A71" s="561" t="s">
        <v>1146</v>
      </c>
      <c r="B71" s="13" t="s">
        <v>1071</v>
      </c>
      <c r="C71" s="210" t="s">
        <v>1139</v>
      </c>
      <c r="D71" s="60" t="s">
        <v>1447</v>
      </c>
      <c r="E71" s="14">
        <v>400</v>
      </c>
      <c r="F71" s="35">
        <v>413</v>
      </c>
      <c r="G71" s="35">
        <v>1322</v>
      </c>
      <c r="H71" s="35">
        <v>1417</v>
      </c>
      <c r="I71" s="34" t="s">
        <v>902</v>
      </c>
      <c r="J71" s="34">
        <v>240</v>
      </c>
      <c r="K71" s="34">
        <v>300</v>
      </c>
      <c r="L71" s="566">
        <v>1140</v>
      </c>
      <c r="M71" s="566">
        <v>1160</v>
      </c>
      <c r="N71" s="274">
        <v>0</v>
      </c>
      <c r="O71" s="276">
        <f t="shared" ref="O71:O87" si="4">L71-(L71*N71)</f>
        <v>1140</v>
      </c>
      <c r="P71" s="286">
        <f t="shared" si="3"/>
        <v>1160</v>
      </c>
      <c r="Q71" s="5"/>
      <c r="S71" s="5"/>
    </row>
    <row r="72" spans="1:19" s="41" customFormat="1" x14ac:dyDescent="0.2">
      <c r="A72" s="561" t="s">
        <v>1147</v>
      </c>
      <c r="B72" s="13" t="s">
        <v>1071</v>
      </c>
      <c r="C72" s="210" t="s">
        <v>1139</v>
      </c>
      <c r="D72" s="60" t="s">
        <v>1448</v>
      </c>
      <c r="E72" s="14">
        <v>400</v>
      </c>
      <c r="F72" s="35">
        <v>413</v>
      </c>
      <c r="G72" s="35">
        <v>1490</v>
      </c>
      <c r="H72" s="35">
        <v>1585</v>
      </c>
      <c r="I72" s="34" t="s">
        <v>902</v>
      </c>
      <c r="J72" s="34">
        <v>240</v>
      </c>
      <c r="K72" s="34">
        <v>300</v>
      </c>
      <c r="L72" s="566">
        <v>1190</v>
      </c>
      <c r="M72" s="566">
        <v>1210</v>
      </c>
      <c r="N72" s="274">
        <v>0</v>
      </c>
      <c r="O72" s="276">
        <f t="shared" si="4"/>
        <v>1190</v>
      </c>
      <c r="P72" s="286">
        <f t="shared" si="3"/>
        <v>1210</v>
      </c>
      <c r="Q72" s="5"/>
      <c r="S72" s="5"/>
    </row>
    <row r="73" spans="1:19" s="41" customFormat="1" x14ac:dyDescent="0.2">
      <c r="A73" s="561" t="s">
        <v>1148</v>
      </c>
      <c r="B73" s="13" t="s">
        <v>1071</v>
      </c>
      <c r="C73" s="210" t="s">
        <v>1139</v>
      </c>
      <c r="D73" s="60" t="s">
        <v>1449</v>
      </c>
      <c r="E73" s="14">
        <v>400</v>
      </c>
      <c r="F73" s="35">
        <v>413</v>
      </c>
      <c r="G73" s="35">
        <v>1658</v>
      </c>
      <c r="H73" s="35">
        <v>1753</v>
      </c>
      <c r="I73" s="34" t="s">
        <v>902</v>
      </c>
      <c r="J73" s="34">
        <v>240</v>
      </c>
      <c r="K73" s="34">
        <v>600</v>
      </c>
      <c r="L73" s="566">
        <v>1350</v>
      </c>
      <c r="M73" s="566">
        <v>1370</v>
      </c>
      <c r="N73" s="274">
        <v>0</v>
      </c>
      <c r="O73" s="276">
        <f t="shared" si="4"/>
        <v>1350</v>
      </c>
      <c r="P73" s="286">
        <f t="shared" si="3"/>
        <v>1370</v>
      </c>
      <c r="Q73" s="5"/>
      <c r="S73" s="5"/>
    </row>
    <row r="74" spans="1:19" s="41" customFormat="1" x14ac:dyDescent="0.2">
      <c r="A74" s="562" t="s">
        <v>1149</v>
      </c>
      <c r="B74" s="13" t="s">
        <v>1071</v>
      </c>
      <c r="C74" s="214" t="s">
        <v>1139</v>
      </c>
      <c r="D74" s="60" t="s">
        <v>1450</v>
      </c>
      <c r="E74" s="61">
        <v>508</v>
      </c>
      <c r="F74" s="51">
        <v>521</v>
      </c>
      <c r="G74" s="51">
        <v>650</v>
      </c>
      <c r="H74" s="51">
        <v>745</v>
      </c>
      <c r="I74" s="52" t="s">
        <v>902</v>
      </c>
      <c r="J74" s="52">
        <v>350</v>
      </c>
      <c r="K74" s="52">
        <v>300</v>
      </c>
      <c r="L74" s="566">
        <v>810</v>
      </c>
      <c r="M74" s="566">
        <v>830</v>
      </c>
      <c r="N74" s="274">
        <v>0</v>
      </c>
      <c r="O74" s="276">
        <f t="shared" si="4"/>
        <v>810</v>
      </c>
      <c r="P74" s="286">
        <f t="shared" si="3"/>
        <v>830</v>
      </c>
      <c r="Q74" s="5"/>
      <c r="S74" s="5"/>
    </row>
    <row r="75" spans="1:19" s="41" customFormat="1" x14ac:dyDescent="0.2">
      <c r="A75" s="45" t="s">
        <v>1150</v>
      </c>
      <c r="B75" s="13" t="s">
        <v>1071</v>
      </c>
      <c r="C75" s="215" t="s">
        <v>1139</v>
      </c>
      <c r="D75" s="60" t="s">
        <v>1451</v>
      </c>
      <c r="E75" s="34">
        <v>508</v>
      </c>
      <c r="F75" s="35">
        <v>521</v>
      </c>
      <c r="G75" s="35">
        <v>818</v>
      </c>
      <c r="H75" s="35">
        <v>913</v>
      </c>
      <c r="I75" s="35" t="s">
        <v>902</v>
      </c>
      <c r="J75" s="34">
        <v>350</v>
      </c>
      <c r="K75" s="34">
        <v>300</v>
      </c>
      <c r="L75" s="566">
        <v>930</v>
      </c>
      <c r="M75" s="566">
        <v>950</v>
      </c>
      <c r="N75" s="274">
        <v>0</v>
      </c>
      <c r="O75" s="276">
        <f t="shared" si="4"/>
        <v>930</v>
      </c>
      <c r="P75" s="286">
        <f t="shared" si="3"/>
        <v>950</v>
      </c>
      <c r="Q75" s="5"/>
      <c r="S75" s="5"/>
    </row>
    <row r="76" spans="1:19" x14ac:dyDescent="0.2">
      <c r="A76" s="257" t="s">
        <v>1151</v>
      </c>
      <c r="B76" s="13" t="s">
        <v>1071</v>
      </c>
      <c r="C76" s="211" t="s">
        <v>1139</v>
      </c>
      <c r="D76" s="60" t="s">
        <v>1452</v>
      </c>
      <c r="E76" s="34">
        <v>508</v>
      </c>
      <c r="F76" s="35">
        <v>521</v>
      </c>
      <c r="G76" s="35">
        <v>986</v>
      </c>
      <c r="H76" s="35">
        <v>1081</v>
      </c>
      <c r="I76" s="35" t="s">
        <v>902</v>
      </c>
      <c r="J76" s="34">
        <v>350</v>
      </c>
      <c r="K76" s="34">
        <v>300</v>
      </c>
      <c r="L76" s="566">
        <v>990</v>
      </c>
      <c r="M76" s="566">
        <v>1010</v>
      </c>
      <c r="N76" s="274">
        <v>0</v>
      </c>
      <c r="O76" s="276">
        <f t="shared" si="4"/>
        <v>990</v>
      </c>
      <c r="P76" s="286">
        <f t="shared" si="3"/>
        <v>1010</v>
      </c>
    </row>
    <row r="77" spans="1:19" x14ac:dyDescent="0.2">
      <c r="A77" s="257" t="s">
        <v>1152</v>
      </c>
      <c r="B77" s="13" t="s">
        <v>1071</v>
      </c>
      <c r="C77" s="211" t="s">
        <v>1139</v>
      </c>
      <c r="D77" s="49" t="s">
        <v>1453</v>
      </c>
      <c r="E77" s="34">
        <v>508</v>
      </c>
      <c r="F77" s="35">
        <v>521</v>
      </c>
      <c r="G77" s="35">
        <v>1154</v>
      </c>
      <c r="H77" s="35">
        <v>1249</v>
      </c>
      <c r="I77" s="35" t="s">
        <v>902</v>
      </c>
      <c r="J77" s="34">
        <v>350</v>
      </c>
      <c r="K77" s="34">
        <v>300</v>
      </c>
      <c r="L77" s="566">
        <v>1080</v>
      </c>
      <c r="M77" s="566">
        <v>1100</v>
      </c>
      <c r="N77" s="274">
        <v>0</v>
      </c>
      <c r="O77" s="276">
        <f t="shared" si="4"/>
        <v>1080</v>
      </c>
      <c r="P77" s="286">
        <f t="shared" si="3"/>
        <v>1100</v>
      </c>
    </row>
    <row r="78" spans="1:19" x14ac:dyDescent="0.2">
      <c r="A78" s="257" t="s">
        <v>1153</v>
      </c>
      <c r="B78" s="13" t="s">
        <v>1071</v>
      </c>
      <c r="C78" s="211" t="s">
        <v>1139</v>
      </c>
      <c r="D78" s="49" t="s">
        <v>1454</v>
      </c>
      <c r="E78" s="34">
        <v>508</v>
      </c>
      <c r="F78" s="35">
        <v>521</v>
      </c>
      <c r="G78" s="35">
        <v>1322</v>
      </c>
      <c r="H78" s="35">
        <v>1417</v>
      </c>
      <c r="I78" s="35" t="s">
        <v>902</v>
      </c>
      <c r="J78" s="34">
        <v>350</v>
      </c>
      <c r="K78" s="34">
        <v>600</v>
      </c>
      <c r="L78" s="566">
        <v>1270</v>
      </c>
      <c r="M78" s="566">
        <v>1290</v>
      </c>
      <c r="N78" s="274">
        <v>0</v>
      </c>
      <c r="O78" s="276">
        <f t="shared" si="4"/>
        <v>1270</v>
      </c>
      <c r="P78" s="286">
        <f t="shared" si="3"/>
        <v>1290</v>
      </c>
    </row>
    <row r="79" spans="1:19" s="41" customFormat="1" x14ac:dyDescent="0.2">
      <c r="A79" s="257" t="s">
        <v>1154</v>
      </c>
      <c r="B79" s="13" t="s">
        <v>1071</v>
      </c>
      <c r="C79" s="211" t="s">
        <v>1139</v>
      </c>
      <c r="D79" s="49" t="s">
        <v>1455</v>
      </c>
      <c r="E79" s="34">
        <v>508</v>
      </c>
      <c r="F79" s="35">
        <v>521</v>
      </c>
      <c r="G79" s="35">
        <v>1490</v>
      </c>
      <c r="H79" s="35">
        <v>1585</v>
      </c>
      <c r="I79" s="35" t="s">
        <v>902</v>
      </c>
      <c r="J79" s="34">
        <v>350</v>
      </c>
      <c r="K79" s="34">
        <v>600</v>
      </c>
      <c r="L79" s="566">
        <v>1330</v>
      </c>
      <c r="M79" s="566">
        <v>1350</v>
      </c>
      <c r="N79" s="274">
        <v>0</v>
      </c>
      <c r="O79" s="276">
        <f t="shared" si="4"/>
        <v>1330</v>
      </c>
      <c r="P79" s="286">
        <f t="shared" si="3"/>
        <v>1350</v>
      </c>
      <c r="Q79" s="5"/>
      <c r="S79" s="5"/>
    </row>
    <row r="80" spans="1:19" x14ac:dyDescent="0.2">
      <c r="A80" s="257" t="s">
        <v>1155</v>
      </c>
      <c r="B80" s="13" t="s">
        <v>1071</v>
      </c>
      <c r="C80" s="211" t="s">
        <v>1139</v>
      </c>
      <c r="D80" s="49" t="s">
        <v>1456</v>
      </c>
      <c r="E80" s="34">
        <v>508</v>
      </c>
      <c r="F80" s="35">
        <v>521</v>
      </c>
      <c r="G80" s="35">
        <v>1658</v>
      </c>
      <c r="H80" s="35">
        <v>1753</v>
      </c>
      <c r="I80" s="35" t="s">
        <v>902</v>
      </c>
      <c r="J80" s="34">
        <v>350</v>
      </c>
      <c r="K80" s="34">
        <v>600</v>
      </c>
      <c r="L80" s="566">
        <v>1440</v>
      </c>
      <c r="M80" s="566">
        <v>1460</v>
      </c>
      <c r="N80" s="274">
        <v>0</v>
      </c>
      <c r="O80" s="276">
        <f t="shared" si="4"/>
        <v>1440</v>
      </c>
      <c r="P80" s="286">
        <f t="shared" si="3"/>
        <v>1460</v>
      </c>
    </row>
    <row r="81" spans="1:16" x14ac:dyDescent="0.2">
      <c r="A81" s="400" t="s">
        <v>1156</v>
      </c>
      <c r="B81" s="13" t="s">
        <v>1071</v>
      </c>
      <c r="C81" s="216" t="s">
        <v>1139</v>
      </c>
      <c r="D81" s="49" t="s">
        <v>1457</v>
      </c>
      <c r="E81" s="34">
        <v>658</v>
      </c>
      <c r="F81" s="35">
        <v>671</v>
      </c>
      <c r="G81" s="35">
        <v>650</v>
      </c>
      <c r="H81" s="35">
        <v>745</v>
      </c>
      <c r="I81" s="35" t="s">
        <v>902</v>
      </c>
      <c r="J81" s="34">
        <v>500</v>
      </c>
      <c r="K81" s="34">
        <v>300</v>
      </c>
      <c r="L81" s="566">
        <v>940</v>
      </c>
      <c r="M81" s="566">
        <v>960</v>
      </c>
      <c r="N81" s="274">
        <v>0</v>
      </c>
      <c r="O81" s="276">
        <f t="shared" si="4"/>
        <v>940</v>
      </c>
      <c r="P81" s="286">
        <f t="shared" si="3"/>
        <v>960</v>
      </c>
    </row>
    <row r="82" spans="1:16" x14ac:dyDescent="0.2">
      <c r="A82" s="561" t="s">
        <v>1157</v>
      </c>
      <c r="B82" s="13" t="s">
        <v>1071</v>
      </c>
      <c r="C82" s="210" t="s">
        <v>1139</v>
      </c>
      <c r="D82" s="49" t="s">
        <v>1458</v>
      </c>
      <c r="E82" s="34">
        <v>658</v>
      </c>
      <c r="F82" s="35">
        <v>671</v>
      </c>
      <c r="G82" s="35">
        <v>818</v>
      </c>
      <c r="H82" s="35">
        <v>913</v>
      </c>
      <c r="I82" s="34" t="s">
        <v>902</v>
      </c>
      <c r="J82" s="34">
        <v>500</v>
      </c>
      <c r="K82" s="34">
        <v>300</v>
      </c>
      <c r="L82" s="566">
        <v>1040</v>
      </c>
      <c r="M82" s="566">
        <v>1060</v>
      </c>
      <c r="N82" s="274">
        <v>0</v>
      </c>
      <c r="O82" s="276">
        <f t="shared" si="4"/>
        <v>1040</v>
      </c>
      <c r="P82" s="286">
        <f t="shared" si="3"/>
        <v>1060</v>
      </c>
    </row>
    <row r="83" spans="1:16" x14ac:dyDescent="0.2">
      <c r="A83" s="561" t="s">
        <v>1158</v>
      </c>
      <c r="B83" s="13" t="s">
        <v>1071</v>
      </c>
      <c r="C83" s="210" t="s">
        <v>1139</v>
      </c>
      <c r="D83" s="49" t="s">
        <v>1459</v>
      </c>
      <c r="E83" s="34">
        <v>658</v>
      </c>
      <c r="F83" s="35">
        <v>671</v>
      </c>
      <c r="G83" s="35">
        <v>986</v>
      </c>
      <c r="H83" s="35">
        <v>1081</v>
      </c>
      <c r="I83" s="34" t="s">
        <v>902</v>
      </c>
      <c r="J83" s="34">
        <v>500</v>
      </c>
      <c r="K83" s="34">
        <v>300</v>
      </c>
      <c r="L83" s="566">
        <v>1160</v>
      </c>
      <c r="M83" s="566">
        <v>1180</v>
      </c>
      <c r="N83" s="274">
        <v>0</v>
      </c>
      <c r="O83" s="276">
        <f t="shared" si="4"/>
        <v>1160</v>
      </c>
      <c r="P83" s="286">
        <f t="shared" si="3"/>
        <v>1180</v>
      </c>
    </row>
    <row r="84" spans="1:16" x14ac:dyDescent="0.2">
      <c r="A84" s="561" t="s">
        <v>1159</v>
      </c>
      <c r="B84" s="13" t="s">
        <v>1071</v>
      </c>
      <c r="C84" s="210" t="s">
        <v>1139</v>
      </c>
      <c r="D84" s="49" t="s">
        <v>1460</v>
      </c>
      <c r="E84" s="34">
        <v>658</v>
      </c>
      <c r="F84" s="35">
        <v>671</v>
      </c>
      <c r="G84" s="35">
        <v>1154</v>
      </c>
      <c r="H84" s="35">
        <v>1249</v>
      </c>
      <c r="I84" s="34" t="s">
        <v>902</v>
      </c>
      <c r="J84" s="34">
        <v>500</v>
      </c>
      <c r="K84" s="34">
        <v>600</v>
      </c>
      <c r="L84" s="566">
        <v>1270</v>
      </c>
      <c r="M84" s="566">
        <v>1290</v>
      </c>
      <c r="N84" s="274">
        <v>0</v>
      </c>
      <c r="O84" s="276">
        <f t="shared" si="4"/>
        <v>1270</v>
      </c>
      <c r="P84" s="286">
        <f t="shared" si="3"/>
        <v>1290</v>
      </c>
    </row>
    <row r="85" spans="1:16" x14ac:dyDescent="0.2">
      <c r="A85" s="561" t="s">
        <v>1160</v>
      </c>
      <c r="B85" s="13" t="s">
        <v>1071</v>
      </c>
      <c r="C85" s="210" t="s">
        <v>1139</v>
      </c>
      <c r="D85" s="49" t="s">
        <v>1461</v>
      </c>
      <c r="E85" s="34">
        <v>658</v>
      </c>
      <c r="F85" s="35">
        <v>671</v>
      </c>
      <c r="G85" s="35">
        <v>1322</v>
      </c>
      <c r="H85" s="35">
        <v>1417</v>
      </c>
      <c r="I85" s="34" t="s">
        <v>902</v>
      </c>
      <c r="J85" s="34">
        <v>500</v>
      </c>
      <c r="K85" s="34">
        <v>600</v>
      </c>
      <c r="L85" s="566">
        <v>1340</v>
      </c>
      <c r="M85" s="566">
        <v>1360</v>
      </c>
      <c r="N85" s="274">
        <v>0</v>
      </c>
      <c r="O85" s="276">
        <f t="shared" si="4"/>
        <v>1340</v>
      </c>
      <c r="P85" s="286">
        <f t="shared" si="3"/>
        <v>1360</v>
      </c>
    </row>
    <row r="86" spans="1:16" x14ac:dyDescent="0.2">
      <c r="A86" s="561" t="s">
        <v>1161</v>
      </c>
      <c r="B86" s="13" t="s">
        <v>1071</v>
      </c>
      <c r="C86" s="210" t="s">
        <v>1139</v>
      </c>
      <c r="D86" s="49" t="s">
        <v>1462</v>
      </c>
      <c r="E86" s="34">
        <v>658</v>
      </c>
      <c r="F86" s="35">
        <v>671</v>
      </c>
      <c r="G86" s="35">
        <v>1490</v>
      </c>
      <c r="H86" s="35">
        <v>1585</v>
      </c>
      <c r="I86" s="34" t="s">
        <v>902</v>
      </c>
      <c r="J86" s="34">
        <v>500</v>
      </c>
      <c r="K86" s="34">
        <v>600</v>
      </c>
      <c r="L86" s="566">
        <v>1410</v>
      </c>
      <c r="M86" s="566">
        <v>1430</v>
      </c>
      <c r="N86" s="274">
        <v>0</v>
      </c>
      <c r="O86" s="276">
        <f t="shared" si="4"/>
        <v>1410</v>
      </c>
      <c r="P86" s="286">
        <f t="shared" si="3"/>
        <v>1430</v>
      </c>
    </row>
    <row r="87" spans="1:16" ht="13.5" thickBot="1" x14ac:dyDescent="0.25">
      <c r="A87" s="563" t="s">
        <v>1162</v>
      </c>
      <c r="B87" s="30" t="s">
        <v>1071</v>
      </c>
      <c r="C87" s="346" t="s">
        <v>1139</v>
      </c>
      <c r="D87" s="50" t="s">
        <v>1463</v>
      </c>
      <c r="E87" s="20">
        <v>658</v>
      </c>
      <c r="F87" s="21">
        <v>671</v>
      </c>
      <c r="G87" s="21">
        <v>1658</v>
      </c>
      <c r="H87" s="21">
        <v>1753</v>
      </c>
      <c r="I87" s="20" t="s">
        <v>902</v>
      </c>
      <c r="J87" s="20">
        <v>500</v>
      </c>
      <c r="K87" s="20">
        <v>900</v>
      </c>
      <c r="L87" s="567">
        <v>1470</v>
      </c>
      <c r="M87" s="567">
        <v>1490</v>
      </c>
      <c r="N87" s="287">
        <v>0</v>
      </c>
      <c r="O87" s="362">
        <f t="shared" si="4"/>
        <v>1470</v>
      </c>
      <c r="P87" s="288">
        <f t="shared" si="3"/>
        <v>1490</v>
      </c>
    </row>
    <row r="88" spans="1:16" x14ac:dyDescent="0.2">
      <c r="A88" s="18"/>
      <c r="B88" s="18"/>
      <c r="C88" s="42"/>
      <c r="D88" s="18"/>
      <c r="E88" s="18"/>
      <c r="F88" s="9"/>
      <c r="G88" s="9"/>
      <c r="H88" s="9"/>
      <c r="J88" s="18"/>
    </row>
    <row r="89" spans="1:16" x14ac:dyDescent="0.2">
      <c r="A89" s="8"/>
      <c r="B89" s="8"/>
      <c r="C89" s="217"/>
      <c r="D89" s="8"/>
      <c r="E89" s="18"/>
      <c r="F89" s="18"/>
      <c r="G89" s="18"/>
      <c r="H89" s="18"/>
      <c r="I89" s="18"/>
      <c r="J89" s="18"/>
      <c r="K89" s="18"/>
      <c r="L89" s="183"/>
      <c r="M89" s="183"/>
      <c r="N89" s="5"/>
      <c r="O89" s="5"/>
    </row>
    <row r="90" spans="1:16" x14ac:dyDescent="0.2">
      <c r="L90" s="183"/>
      <c r="M90" s="183"/>
      <c r="N90" s="5"/>
      <c r="O90" s="5"/>
    </row>
    <row r="91" spans="1:16" x14ac:dyDescent="0.2">
      <c r="A91" s="581"/>
      <c r="B91" s="581"/>
      <c r="C91" s="581"/>
      <c r="D91" s="581"/>
      <c r="E91" s="581"/>
      <c r="F91" s="581"/>
      <c r="G91" s="581"/>
      <c r="H91" s="581"/>
      <c r="I91" s="581"/>
      <c r="J91" s="581"/>
      <c r="K91" s="581"/>
      <c r="L91" s="581"/>
      <c r="M91" s="581"/>
      <c r="N91" s="581"/>
      <c r="O91" s="200"/>
    </row>
    <row r="92" spans="1:16" x14ac:dyDescent="0.2">
      <c r="A92" s="69"/>
      <c r="B92" s="69"/>
      <c r="C92" s="206"/>
      <c r="J92" s="70"/>
      <c r="K92" s="2"/>
    </row>
    <row r="93" spans="1:16" x14ac:dyDescent="0.2">
      <c r="A93" s="69"/>
      <c r="B93" s="69"/>
      <c r="C93" s="206"/>
      <c r="J93" s="70"/>
      <c r="K93" s="2"/>
    </row>
    <row r="94" spans="1:16" x14ac:dyDescent="0.2">
      <c r="A94" s="18"/>
      <c r="B94" s="18"/>
      <c r="C94" s="42"/>
      <c r="D94" s="42"/>
      <c r="E94" s="18"/>
      <c r="F94" s="18"/>
      <c r="G94" s="18"/>
      <c r="H94" s="18"/>
      <c r="I94" s="18"/>
      <c r="J94" s="18"/>
      <c r="K94" s="18"/>
      <c r="L94" s="138"/>
      <c r="M94" s="138"/>
    </row>
    <row r="95" spans="1:16" x14ac:dyDescent="0.2">
      <c r="A95" s="18"/>
      <c r="B95" s="18"/>
      <c r="C95" s="42"/>
      <c r="D95" s="42"/>
      <c r="E95" s="18"/>
      <c r="F95" s="18"/>
      <c r="G95" s="18"/>
      <c r="H95" s="18"/>
      <c r="I95" s="18"/>
      <c r="J95" s="18"/>
      <c r="K95" s="18"/>
      <c r="L95" s="138"/>
      <c r="M95" s="138"/>
    </row>
    <row r="96" spans="1:16" x14ac:dyDescent="0.2">
      <c r="A96" s="18"/>
      <c r="B96" s="18"/>
      <c r="C96" s="42"/>
      <c r="D96" s="577" t="s">
        <v>405</v>
      </c>
      <c r="E96" s="577"/>
      <c r="F96" s="577"/>
      <c r="G96" s="577"/>
      <c r="H96" s="577"/>
      <c r="I96" s="577"/>
      <c r="J96" s="577"/>
      <c r="K96" s="18"/>
      <c r="L96" s="138"/>
      <c r="M96" s="138"/>
    </row>
    <row r="97" spans="1:13" ht="13.35" customHeight="1" x14ac:dyDescent="0.2">
      <c r="A97" s="18"/>
      <c r="B97" s="18"/>
      <c r="C97" s="42"/>
      <c r="D97" s="577" t="s">
        <v>406</v>
      </c>
      <c r="E97" s="577"/>
      <c r="F97" s="577"/>
      <c r="G97" s="577"/>
      <c r="H97" s="577"/>
      <c r="I97" s="577"/>
      <c r="J97" s="577"/>
      <c r="K97" s="18"/>
      <c r="L97" s="138"/>
      <c r="M97" s="138"/>
    </row>
    <row r="98" spans="1:13" x14ac:dyDescent="0.2">
      <c r="A98" s="18"/>
      <c r="B98" s="18"/>
      <c r="C98" s="42"/>
      <c r="D98" s="574" t="s">
        <v>407</v>
      </c>
      <c r="E98" s="574"/>
      <c r="F98" s="574"/>
      <c r="G98" s="574"/>
      <c r="H98" s="574"/>
      <c r="I98" s="574"/>
      <c r="J98" s="574"/>
      <c r="K98" s="18"/>
      <c r="L98" s="138"/>
      <c r="M98" s="138"/>
    </row>
    <row r="99" spans="1:13" ht="13.35" customHeight="1" x14ac:dyDescent="0.2">
      <c r="A99" s="18"/>
      <c r="B99" s="18"/>
      <c r="C99" s="42"/>
      <c r="D99" s="42"/>
      <c r="E99" s="18"/>
      <c r="F99" s="18"/>
      <c r="G99" s="18"/>
      <c r="H99" s="18"/>
      <c r="I99" s="18"/>
      <c r="J99" s="18"/>
      <c r="K99" s="18"/>
      <c r="L99" s="138"/>
      <c r="M99" s="138"/>
    </row>
    <row r="100" spans="1:13" x14ac:dyDescent="0.2">
      <c r="D100" s="578" t="s">
        <v>408</v>
      </c>
      <c r="E100" s="578"/>
      <c r="F100" s="578"/>
      <c r="G100" s="578"/>
      <c r="H100" s="578"/>
      <c r="I100" s="578"/>
      <c r="J100" s="578"/>
    </row>
    <row r="101" spans="1:13" x14ac:dyDescent="0.2">
      <c r="D101" s="580" t="s">
        <v>1163</v>
      </c>
      <c r="E101" s="580"/>
      <c r="F101" s="580"/>
      <c r="G101" s="580"/>
      <c r="H101" s="580"/>
      <c r="I101" s="580"/>
      <c r="J101" s="580"/>
    </row>
  </sheetData>
  <autoFilter ref="B5:K87" xr:uid="{2C2CC24D-1A5F-4032-A941-0BACF7090018}"/>
  <mergeCells count="10">
    <mergeCell ref="D100:J100"/>
    <mergeCell ref="D101:J101"/>
    <mergeCell ref="D97:J97"/>
    <mergeCell ref="A91:N91"/>
    <mergeCell ref="A1:A2"/>
    <mergeCell ref="D1:P1"/>
    <mergeCell ref="E3:P3"/>
    <mergeCell ref="E4:P4"/>
    <mergeCell ref="D96:J96"/>
    <mergeCell ref="D98:J98"/>
  </mergeCells>
  <phoneticPr fontId="32" type="noConversion"/>
  <printOptions horizontalCentered="1" verticalCentered="1"/>
  <pageMargins left="0.7" right="0.7" top="0.75" bottom="0.75" header="0.3" footer="0.3"/>
  <pageSetup paperSize="9" scale="83"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DA5B-4465-4583-911E-552DE13ED6C8}">
  <sheetPr>
    <pageSetUpPr fitToPage="1"/>
  </sheetPr>
  <dimension ref="A1:O57"/>
  <sheetViews>
    <sheetView showGridLines="0" zoomScale="85" zoomScaleNormal="85" workbookViewId="0">
      <pane ySplit="5" topLeftCell="A6" activePane="bottomLeft" state="frozen"/>
      <selection pane="bottomLeft" sqref="A1:A2"/>
    </sheetView>
  </sheetViews>
  <sheetFormatPr defaultColWidth="9.42578125" defaultRowHeight="12.75" x14ac:dyDescent="0.2"/>
  <cols>
    <col min="1" max="1" width="22.5703125" style="82" customWidth="1"/>
    <col min="2" max="2" width="72.42578125" style="82" customWidth="1"/>
    <col min="3" max="3" width="28" style="82" customWidth="1"/>
    <col min="4" max="4" width="11.42578125" style="82" customWidth="1"/>
    <col min="5" max="6" width="10.5703125" style="122" customWidth="1"/>
    <col min="7" max="7" width="19.42578125" style="122" customWidth="1"/>
    <col min="8" max="16384" width="9.42578125" style="82"/>
  </cols>
  <sheetData>
    <row r="1" spans="1:15" s="5" customFormat="1" ht="23.45" customHeight="1" x14ac:dyDescent="0.25">
      <c r="A1" s="575" t="e" vm="2">
        <v>#VALUE!</v>
      </c>
      <c r="C1" s="157"/>
      <c r="D1" s="157"/>
      <c r="E1" s="157"/>
      <c r="F1" s="157"/>
      <c r="G1" s="149" t="s">
        <v>0</v>
      </c>
      <c r="H1" s="157"/>
      <c r="I1" s="157"/>
      <c r="J1" s="157"/>
      <c r="K1" s="157"/>
      <c r="L1" s="157"/>
      <c r="M1" s="157"/>
      <c r="N1" s="157"/>
    </row>
    <row r="2" spans="1:15" s="5" customFormat="1" ht="23.45" customHeight="1" x14ac:dyDescent="0.2">
      <c r="A2" s="575"/>
      <c r="B2" s="146" t="s">
        <v>1164</v>
      </c>
      <c r="C2" s="146"/>
      <c r="D2" s="142"/>
      <c r="E2" s="142"/>
      <c r="F2" s="142"/>
      <c r="G2" s="145" t="s">
        <v>1</v>
      </c>
      <c r="H2" s="142"/>
      <c r="I2" s="142"/>
      <c r="J2" s="142"/>
      <c r="K2" s="142"/>
      <c r="L2" s="143"/>
      <c r="M2" s="144"/>
    </row>
    <row r="3" spans="1:15" s="5" customFormat="1" ht="13.9" customHeight="1" x14ac:dyDescent="0.2">
      <c r="A3" s="42"/>
      <c r="B3" s="147" t="s">
        <v>1165</v>
      </c>
      <c r="C3" s="147"/>
      <c r="G3" s="118"/>
      <c r="J3" s="42"/>
      <c r="K3" s="42"/>
      <c r="L3" s="117"/>
      <c r="M3" s="73"/>
      <c r="O3" s="75"/>
    </row>
    <row r="4" spans="1:15" s="5" customFormat="1" ht="13.35" customHeight="1" thickBot="1" x14ac:dyDescent="0.25">
      <c r="D4" s="2"/>
      <c r="E4" s="3"/>
      <c r="F4" s="3"/>
      <c r="G4" s="148"/>
      <c r="H4" s="3"/>
      <c r="I4" s="3"/>
      <c r="J4" s="3"/>
      <c r="K4" s="3"/>
      <c r="L4" s="110"/>
      <c r="M4" s="74"/>
    </row>
    <row r="5" spans="1:15" ht="58.35" customHeight="1" thickBot="1" x14ac:dyDescent="0.25">
      <c r="A5" s="197" t="s">
        <v>1364</v>
      </c>
      <c r="B5" s="198" t="s">
        <v>4</v>
      </c>
      <c r="C5" s="295" t="s">
        <v>1166</v>
      </c>
      <c r="D5" s="197" t="s">
        <v>1065</v>
      </c>
      <c r="E5" s="199" t="s">
        <v>1167</v>
      </c>
      <c r="F5" s="273" t="s">
        <v>13</v>
      </c>
      <c r="G5" s="275" t="s">
        <v>14</v>
      </c>
    </row>
    <row r="6" spans="1:15" x14ac:dyDescent="0.2">
      <c r="A6" s="124" t="s">
        <v>1168</v>
      </c>
      <c r="B6" s="124" t="s">
        <v>1568</v>
      </c>
      <c r="C6" s="296" t="s">
        <v>1169</v>
      </c>
      <c r="D6" s="125">
        <v>300</v>
      </c>
      <c r="E6" s="170">
        <v>340</v>
      </c>
      <c r="F6" s="284">
        <v>0</v>
      </c>
      <c r="G6" s="285">
        <f>E6-(E6*F6)</f>
        <v>340</v>
      </c>
      <c r="H6" s="5"/>
      <c r="I6" s="5"/>
    </row>
    <row r="7" spans="1:15" x14ac:dyDescent="0.2">
      <c r="A7" s="106" t="s">
        <v>1168</v>
      </c>
      <c r="B7" s="106" t="s">
        <v>1568</v>
      </c>
      <c r="C7" s="297" t="s">
        <v>1170</v>
      </c>
      <c r="D7" s="127">
        <v>300</v>
      </c>
      <c r="E7" s="171">
        <v>360</v>
      </c>
      <c r="F7" s="274">
        <v>0</v>
      </c>
      <c r="G7" s="286">
        <f t="shared" ref="G7:G17" si="0">E7-(E7*F7)</f>
        <v>360</v>
      </c>
      <c r="H7" s="5"/>
      <c r="I7" s="5"/>
    </row>
    <row r="8" spans="1:15" x14ac:dyDescent="0.2">
      <c r="A8" s="102" t="s">
        <v>1168</v>
      </c>
      <c r="B8" s="102" t="s">
        <v>1568</v>
      </c>
      <c r="C8" s="298" t="s">
        <v>1465</v>
      </c>
      <c r="D8" s="128">
        <v>300</v>
      </c>
      <c r="E8" s="171">
        <v>360</v>
      </c>
      <c r="F8" s="274">
        <v>0</v>
      </c>
      <c r="G8" s="286">
        <f t="shared" si="0"/>
        <v>360</v>
      </c>
      <c r="H8" s="5"/>
    </row>
    <row r="9" spans="1:15" x14ac:dyDescent="0.2">
      <c r="A9" s="102" t="s">
        <v>1168</v>
      </c>
      <c r="B9" s="102" t="s">
        <v>1568</v>
      </c>
      <c r="C9" s="298" t="s">
        <v>1466</v>
      </c>
      <c r="D9" s="128">
        <v>300</v>
      </c>
      <c r="E9" s="171">
        <v>395</v>
      </c>
      <c r="F9" s="274">
        <v>0</v>
      </c>
      <c r="G9" s="286">
        <f>E9-(E9*F9)</f>
        <v>395</v>
      </c>
      <c r="H9" s="5"/>
    </row>
    <row r="10" spans="1:15" x14ac:dyDescent="0.2">
      <c r="A10" s="102" t="s">
        <v>1168</v>
      </c>
      <c r="B10" s="102" t="s">
        <v>1569</v>
      </c>
      <c r="C10" s="298" t="s">
        <v>1169</v>
      </c>
      <c r="D10" s="128">
        <v>600</v>
      </c>
      <c r="E10" s="171">
        <v>350</v>
      </c>
      <c r="F10" s="274">
        <v>0</v>
      </c>
      <c r="G10" s="286">
        <f t="shared" si="0"/>
        <v>350</v>
      </c>
      <c r="H10" s="5"/>
    </row>
    <row r="11" spans="1:15" x14ac:dyDescent="0.2">
      <c r="A11" s="102" t="s">
        <v>1168</v>
      </c>
      <c r="B11" s="106" t="s">
        <v>1569</v>
      </c>
      <c r="C11" s="297" t="s">
        <v>1170</v>
      </c>
      <c r="D11" s="128">
        <v>600</v>
      </c>
      <c r="E11" s="171">
        <v>370</v>
      </c>
      <c r="F11" s="274">
        <v>0</v>
      </c>
      <c r="G11" s="286">
        <f t="shared" si="0"/>
        <v>370</v>
      </c>
      <c r="H11" s="5"/>
    </row>
    <row r="12" spans="1:15" x14ac:dyDescent="0.2">
      <c r="A12" s="102" t="s">
        <v>1168</v>
      </c>
      <c r="B12" s="102" t="s">
        <v>1569</v>
      </c>
      <c r="C12" s="298" t="s">
        <v>1465</v>
      </c>
      <c r="D12" s="128">
        <v>600</v>
      </c>
      <c r="E12" s="171">
        <v>370</v>
      </c>
      <c r="F12" s="274">
        <v>0</v>
      </c>
      <c r="G12" s="286">
        <f t="shared" si="0"/>
        <v>370</v>
      </c>
      <c r="H12" s="5"/>
    </row>
    <row r="13" spans="1:15" x14ac:dyDescent="0.2">
      <c r="A13" s="102" t="s">
        <v>1168</v>
      </c>
      <c r="B13" s="102" t="s">
        <v>1569</v>
      </c>
      <c r="C13" s="298" t="s">
        <v>1466</v>
      </c>
      <c r="D13" s="128">
        <v>600</v>
      </c>
      <c r="E13" s="171">
        <v>405</v>
      </c>
      <c r="F13" s="274">
        <v>0</v>
      </c>
      <c r="G13" s="286">
        <f t="shared" si="0"/>
        <v>405</v>
      </c>
      <c r="H13" s="5"/>
    </row>
    <row r="14" spans="1:15" x14ac:dyDescent="0.2">
      <c r="A14" s="102" t="s">
        <v>1168</v>
      </c>
      <c r="B14" s="102" t="s">
        <v>1570</v>
      </c>
      <c r="C14" s="298" t="s">
        <v>1169</v>
      </c>
      <c r="D14" s="128">
        <v>900</v>
      </c>
      <c r="E14" s="171">
        <v>360</v>
      </c>
      <c r="F14" s="274">
        <v>0</v>
      </c>
      <c r="G14" s="286">
        <f t="shared" si="0"/>
        <v>360</v>
      </c>
      <c r="H14" s="5"/>
    </row>
    <row r="15" spans="1:15" x14ac:dyDescent="0.2">
      <c r="A15" s="102" t="s">
        <v>1168</v>
      </c>
      <c r="B15" s="106" t="s">
        <v>1570</v>
      </c>
      <c r="C15" s="297" t="s">
        <v>1170</v>
      </c>
      <c r="D15" s="128">
        <v>900</v>
      </c>
      <c r="E15" s="171">
        <v>380</v>
      </c>
      <c r="F15" s="274">
        <v>0</v>
      </c>
      <c r="G15" s="286">
        <f t="shared" si="0"/>
        <v>380</v>
      </c>
      <c r="H15" s="5"/>
    </row>
    <row r="16" spans="1:15" x14ac:dyDescent="0.2">
      <c r="A16" s="102" t="s">
        <v>1168</v>
      </c>
      <c r="B16" s="102" t="s">
        <v>1570</v>
      </c>
      <c r="C16" s="298" t="s">
        <v>1465</v>
      </c>
      <c r="D16" s="128">
        <v>900</v>
      </c>
      <c r="E16" s="171">
        <v>380</v>
      </c>
      <c r="F16" s="274">
        <v>0</v>
      </c>
      <c r="G16" s="286">
        <f t="shared" si="0"/>
        <v>380</v>
      </c>
      <c r="H16" s="5"/>
    </row>
    <row r="17" spans="1:8" ht="13.5" thickBot="1" x14ac:dyDescent="0.25">
      <c r="A17" s="103" t="s">
        <v>1168</v>
      </c>
      <c r="B17" s="103" t="s">
        <v>1570</v>
      </c>
      <c r="C17" s="299" t="s">
        <v>1466</v>
      </c>
      <c r="D17" s="129">
        <v>900</v>
      </c>
      <c r="E17" s="172">
        <v>415</v>
      </c>
      <c r="F17" s="287">
        <v>0</v>
      </c>
      <c r="G17" s="288">
        <f t="shared" si="0"/>
        <v>415</v>
      </c>
      <c r="H17" s="5"/>
    </row>
    <row r="18" spans="1:8" ht="13.5" thickBot="1" x14ac:dyDescent="0.25">
      <c r="A18" s="177"/>
      <c r="B18" s="177"/>
      <c r="C18" s="177"/>
      <c r="D18" s="178"/>
      <c r="E18" s="179"/>
      <c r="F18" s="179"/>
      <c r="G18" s="180"/>
      <c r="H18" s="5"/>
    </row>
    <row r="19" spans="1:8" x14ac:dyDescent="0.2">
      <c r="A19" s="124" t="s">
        <v>1168</v>
      </c>
      <c r="B19" s="124" t="s">
        <v>1171</v>
      </c>
      <c r="C19" s="296" t="s">
        <v>1169</v>
      </c>
      <c r="D19" s="125">
        <v>150</v>
      </c>
      <c r="E19" s="305">
        <v>342</v>
      </c>
      <c r="F19" s="284">
        <v>0</v>
      </c>
      <c r="G19" s="285">
        <f t="shared" ref="G19:G26" si="1">E19-(E19*F19)</f>
        <v>342</v>
      </c>
      <c r="H19" s="5"/>
    </row>
    <row r="20" spans="1:8" x14ac:dyDescent="0.2">
      <c r="A20" s="102" t="s">
        <v>1168</v>
      </c>
      <c r="B20" s="106" t="s">
        <v>1171</v>
      </c>
      <c r="C20" s="297" t="s">
        <v>1464</v>
      </c>
      <c r="D20" s="128">
        <v>150</v>
      </c>
      <c r="E20" s="194">
        <v>352</v>
      </c>
      <c r="F20" s="274">
        <v>0</v>
      </c>
      <c r="G20" s="286">
        <f t="shared" si="1"/>
        <v>352</v>
      </c>
      <c r="H20" s="5"/>
    </row>
    <row r="21" spans="1:8" x14ac:dyDescent="0.2">
      <c r="A21" s="191" t="s">
        <v>1168</v>
      </c>
      <c r="B21" s="191" t="s">
        <v>1172</v>
      </c>
      <c r="C21" s="297" t="s">
        <v>1169</v>
      </c>
      <c r="D21" s="192">
        <v>300</v>
      </c>
      <c r="E21" s="193">
        <v>355</v>
      </c>
      <c r="F21" s="274">
        <v>0</v>
      </c>
      <c r="G21" s="286">
        <f t="shared" si="1"/>
        <v>355</v>
      </c>
      <c r="H21" s="5"/>
    </row>
    <row r="22" spans="1:8" x14ac:dyDescent="0.2">
      <c r="A22" s="187" t="s">
        <v>1168</v>
      </c>
      <c r="B22" s="191" t="s">
        <v>1172</v>
      </c>
      <c r="C22" s="297" t="s">
        <v>1464</v>
      </c>
      <c r="D22" s="188">
        <v>300</v>
      </c>
      <c r="E22" s="194">
        <v>365</v>
      </c>
      <c r="F22" s="274">
        <v>0</v>
      </c>
      <c r="G22" s="286">
        <f t="shared" si="1"/>
        <v>365</v>
      </c>
      <c r="H22" s="5"/>
    </row>
    <row r="23" spans="1:8" x14ac:dyDescent="0.2">
      <c r="A23" s="187" t="s">
        <v>1168</v>
      </c>
      <c r="B23" s="187" t="s">
        <v>1173</v>
      </c>
      <c r="C23" s="297" t="s">
        <v>1169</v>
      </c>
      <c r="D23" s="188">
        <v>600</v>
      </c>
      <c r="E23" s="194">
        <v>358</v>
      </c>
      <c r="F23" s="274">
        <v>0</v>
      </c>
      <c r="G23" s="286">
        <f t="shared" si="1"/>
        <v>358</v>
      </c>
      <c r="H23" s="5"/>
    </row>
    <row r="24" spans="1:8" x14ac:dyDescent="0.2">
      <c r="A24" s="187" t="s">
        <v>1168</v>
      </c>
      <c r="B24" s="187" t="s">
        <v>1173</v>
      </c>
      <c r="C24" s="297" t="s">
        <v>1464</v>
      </c>
      <c r="D24" s="188">
        <v>600</v>
      </c>
      <c r="E24" s="194">
        <v>368</v>
      </c>
      <c r="F24" s="274">
        <v>0</v>
      </c>
      <c r="G24" s="286">
        <f t="shared" si="1"/>
        <v>368</v>
      </c>
      <c r="H24" s="5"/>
    </row>
    <row r="25" spans="1:8" x14ac:dyDescent="0.2">
      <c r="A25" s="187" t="s">
        <v>1168</v>
      </c>
      <c r="B25" s="187" t="s">
        <v>1174</v>
      </c>
      <c r="C25" s="297" t="s">
        <v>1169</v>
      </c>
      <c r="D25" s="188">
        <v>900</v>
      </c>
      <c r="E25" s="194">
        <v>361</v>
      </c>
      <c r="F25" s="274">
        <v>0</v>
      </c>
      <c r="G25" s="286">
        <f t="shared" si="1"/>
        <v>361</v>
      </c>
      <c r="H25" s="5"/>
    </row>
    <row r="26" spans="1:8" ht="13.5" thickBot="1" x14ac:dyDescent="0.25">
      <c r="A26" s="189" t="s">
        <v>1168</v>
      </c>
      <c r="B26" s="189" t="s">
        <v>1174</v>
      </c>
      <c r="C26" s="304" t="s">
        <v>1464</v>
      </c>
      <c r="D26" s="190">
        <v>900</v>
      </c>
      <c r="E26" s="195">
        <v>371</v>
      </c>
      <c r="F26" s="287">
        <v>0</v>
      </c>
      <c r="G26" s="288">
        <f t="shared" si="1"/>
        <v>371</v>
      </c>
      <c r="H26" s="5"/>
    </row>
    <row r="27" spans="1:8" ht="13.5" thickBot="1" x14ac:dyDescent="0.25">
      <c r="A27" s="130"/>
      <c r="B27" s="131"/>
      <c r="C27" s="131"/>
      <c r="D27" s="132"/>
      <c r="E27" s="174"/>
      <c r="F27" s="174"/>
      <c r="G27" s="133"/>
      <c r="H27" s="5"/>
    </row>
    <row r="28" spans="1:8" x14ac:dyDescent="0.2">
      <c r="A28" s="124" t="s">
        <v>1168</v>
      </c>
      <c r="B28" s="124" t="s">
        <v>1175</v>
      </c>
      <c r="C28" s="296" t="s">
        <v>1169</v>
      </c>
      <c r="D28" s="125">
        <v>150</v>
      </c>
      <c r="E28" s="170">
        <v>608</v>
      </c>
      <c r="F28" s="284">
        <v>0</v>
      </c>
      <c r="G28" s="285">
        <f t="shared" ref="G28:G35" si="2">E28-(E28*F28)</f>
        <v>608</v>
      </c>
      <c r="H28" s="5"/>
    </row>
    <row r="29" spans="1:8" x14ac:dyDescent="0.2">
      <c r="A29" s="102" t="s">
        <v>1168</v>
      </c>
      <c r="B29" s="106" t="s">
        <v>1175</v>
      </c>
      <c r="C29" s="297" t="s">
        <v>1464</v>
      </c>
      <c r="D29" s="128">
        <v>150</v>
      </c>
      <c r="E29" s="171">
        <v>616</v>
      </c>
      <c r="F29" s="274">
        <v>0</v>
      </c>
      <c r="G29" s="286">
        <f t="shared" si="2"/>
        <v>616</v>
      </c>
      <c r="H29" s="5"/>
    </row>
    <row r="30" spans="1:8" x14ac:dyDescent="0.2">
      <c r="A30" s="102" t="s">
        <v>1168</v>
      </c>
      <c r="B30" s="191" t="s">
        <v>1176</v>
      </c>
      <c r="C30" s="297" t="s">
        <v>1169</v>
      </c>
      <c r="D30" s="128">
        <v>300</v>
      </c>
      <c r="E30" s="173">
        <v>622</v>
      </c>
      <c r="F30" s="274">
        <v>0</v>
      </c>
      <c r="G30" s="286">
        <f t="shared" si="2"/>
        <v>622</v>
      </c>
      <c r="H30" s="5"/>
    </row>
    <row r="31" spans="1:8" x14ac:dyDescent="0.2">
      <c r="A31" s="102" t="s">
        <v>1168</v>
      </c>
      <c r="B31" s="191" t="s">
        <v>1176</v>
      </c>
      <c r="C31" s="297" t="s">
        <v>1464</v>
      </c>
      <c r="D31" s="128">
        <v>300</v>
      </c>
      <c r="E31" s="171">
        <v>630</v>
      </c>
      <c r="F31" s="274">
        <v>0</v>
      </c>
      <c r="G31" s="286">
        <f t="shared" si="2"/>
        <v>630</v>
      </c>
      <c r="H31" s="5"/>
    </row>
    <row r="32" spans="1:8" x14ac:dyDescent="0.2">
      <c r="A32" s="102" t="s">
        <v>1168</v>
      </c>
      <c r="B32" s="187" t="s">
        <v>1177</v>
      </c>
      <c r="C32" s="297" t="s">
        <v>1169</v>
      </c>
      <c r="D32" s="128">
        <v>600</v>
      </c>
      <c r="E32" s="173">
        <v>625</v>
      </c>
      <c r="F32" s="274">
        <v>0</v>
      </c>
      <c r="G32" s="286">
        <f t="shared" si="2"/>
        <v>625</v>
      </c>
      <c r="H32" s="5"/>
    </row>
    <row r="33" spans="1:8" x14ac:dyDescent="0.2">
      <c r="A33" s="102" t="s">
        <v>1168</v>
      </c>
      <c r="B33" s="187" t="s">
        <v>1177</v>
      </c>
      <c r="C33" s="297" t="s">
        <v>1464</v>
      </c>
      <c r="D33" s="128">
        <v>600</v>
      </c>
      <c r="E33" s="171">
        <v>633</v>
      </c>
      <c r="F33" s="274">
        <v>0</v>
      </c>
      <c r="G33" s="286">
        <f t="shared" si="2"/>
        <v>633</v>
      </c>
      <c r="H33" s="5"/>
    </row>
    <row r="34" spans="1:8" x14ac:dyDescent="0.2">
      <c r="A34" s="102" t="s">
        <v>1168</v>
      </c>
      <c r="B34" s="187" t="s">
        <v>1178</v>
      </c>
      <c r="C34" s="297" t="s">
        <v>1169</v>
      </c>
      <c r="D34" s="128">
        <v>900</v>
      </c>
      <c r="E34" s="173">
        <v>628</v>
      </c>
      <c r="F34" s="274">
        <v>0</v>
      </c>
      <c r="G34" s="286">
        <f t="shared" si="2"/>
        <v>628</v>
      </c>
      <c r="H34" s="5"/>
    </row>
    <row r="35" spans="1:8" ht="13.5" thickBot="1" x14ac:dyDescent="0.25">
      <c r="A35" s="103" t="s">
        <v>1168</v>
      </c>
      <c r="B35" s="189" t="s">
        <v>1178</v>
      </c>
      <c r="C35" s="304" t="s">
        <v>1464</v>
      </c>
      <c r="D35" s="129">
        <v>900</v>
      </c>
      <c r="E35" s="172">
        <v>636</v>
      </c>
      <c r="F35" s="287">
        <v>0</v>
      </c>
      <c r="G35" s="288">
        <f t="shared" si="2"/>
        <v>636</v>
      </c>
      <c r="H35" s="5"/>
    </row>
    <row r="36" spans="1:8" ht="13.5" thickBot="1" x14ac:dyDescent="0.25">
      <c r="A36" s="181"/>
      <c r="B36" s="22"/>
      <c r="C36" s="22"/>
      <c r="D36" s="175"/>
      <c r="E36" s="176"/>
      <c r="F36" s="176"/>
      <c r="G36" s="95"/>
    </row>
    <row r="37" spans="1:8" x14ac:dyDescent="0.2">
      <c r="A37" s="124" t="s">
        <v>1168</v>
      </c>
      <c r="B37" s="124" t="s">
        <v>1571</v>
      </c>
      <c r="C37" s="296" t="s">
        <v>1169</v>
      </c>
      <c r="D37" s="125">
        <v>150</v>
      </c>
      <c r="E37" s="170">
        <v>140</v>
      </c>
      <c r="F37" s="284">
        <v>0</v>
      </c>
      <c r="G37" s="306">
        <f t="shared" ref="G37:G45" si="3">E37-(E37*F37)</f>
        <v>140</v>
      </c>
    </row>
    <row r="38" spans="1:8" x14ac:dyDescent="0.2">
      <c r="A38" s="102" t="s">
        <v>1168</v>
      </c>
      <c r="B38" s="102" t="s">
        <v>1572</v>
      </c>
      <c r="C38" s="298" t="s">
        <v>1169</v>
      </c>
      <c r="D38" s="128">
        <v>300</v>
      </c>
      <c r="E38" s="171">
        <v>125</v>
      </c>
      <c r="F38" s="274">
        <v>0</v>
      </c>
      <c r="G38" s="307">
        <f t="shared" si="3"/>
        <v>125</v>
      </c>
    </row>
    <row r="39" spans="1:8" x14ac:dyDescent="0.2">
      <c r="A39" s="102" t="s">
        <v>1168</v>
      </c>
      <c r="B39" s="102" t="s">
        <v>1573</v>
      </c>
      <c r="C39" s="298" t="s">
        <v>1169</v>
      </c>
      <c r="D39" s="128">
        <v>600</v>
      </c>
      <c r="E39" s="171">
        <v>150</v>
      </c>
      <c r="F39" s="274">
        <v>0</v>
      </c>
      <c r="G39" s="307">
        <f t="shared" si="3"/>
        <v>150</v>
      </c>
    </row>
    <row r="40" spans="1:8" x14ac:dyDescent="0.2">
      <c r="A40" s="102" t="s">
        <v>1168</v>
      </c>
      <c r="B40" s="102" t="s">
        <v>1571</v>
      </c>
      <c r="C40" s="298" t="s">
        <v>1466</v>
      </c>
      <c r="D40" s="128">
        <v>150</v>
      </c>
      <c r="E40" s="171">
        <v>150</v>
      </c>
      <c r="F40" s="274">
        <v>0</v>
      </c>
      <c r="G40" s="307">
        <f t="shared" si="3"/>
        <v>150</v>
      </c>
    </row>
    <row r="41" spans="1:8" x14ac:dyDescent="0.2">
      <c r="A41" s="102" t="s">
        <v>1168</v>
      </c>
      <c r="B41" s="102" t="s">
        <v>1572</v>
      </c>
      <c r="C41" s="298" t="s">
        <v>1466</v>
      </c>
      <c r="D41" s="128">
        <v>300</v>
      </c>
      <c r="E41" s="171">
        <v>155</v>
      </c>
      <c r="F41" s="274">
        <v>0</v>
      </c>
      <c r="G41" s="307">
        <f t="shared" si="3"/>
        <v>155</v>
      </c>
    </row>
    <row r="42" spans="1:8" x14ac:dyDescent="0.2">
      <c r="A42" s="102" t="s">
        <v>1168</v>
      </c>
      <c r="B42" s="102" t="s">
        <v>1573</v>
      </c>
      <c r="C42" s="298" t="s">
        <v>1466</v>
      </c>
      <c r="D42" s="128">
        <v>600</v>
      </c>
      <c r="E42" s="171">
        <v>165</v>
      </c>
      <c r="F42" s="274">
        <v>0</v>
      </c>
      <c r="G42" s="307">
        <f t="shared" si="3"/>
        <v>165</v>
      </c>
    </row>
    <row r="43" spans="1:8" x14ac:dyDescent="0.2">
      <c r="A43" s="102" t="s">
        <v>1168</v>
      </c>
      <c r="B43" s="102" t="s">
        <v>1571</v>
      </c>
      <c r="C43" s="298" t="s">
        <v>1170</v>
      </c>
      <c r="D43" s="128">
        <v>150</v>
      </c>
      <c r="E43" s="171">
        <v>150</v>
      </c>
      <c r="F43" s="274">
        <v>0</v>
      </c>
      <c r="G43" s="307">
        <f t="shared" si="3"/>
        <v>150</v>
      </c>
    </row>
    <row r="44" spans="1:8" x14ac:dyDescent="0.2">
      <c r="A44" s="102" t="s">
        <v>1168</v>
      </c>
      <c r="B44" s="102" t="s">
        <v>1572</v>
      </c>
      <c r="C44" s="298" t="s">
        <v>1170</v>
      </c>
      <c r="D44" s="128">
        <v>300</v>
      </c>
      <c r="E44" s="171">
        <v>140</v>
      </c>
      <c r="F44" s="274">
        <v>0</v>
      </c>
      <c r="G44" s="307">
        <f t="shared" si="3"/>
        <v>140</v>
      </c>
    </row>
    <row r="45" spans="1:8" ht="13.5" thickBot="1" x14ac:dyDescent="0.25">
      <c r="A45" s="103" t="s">
        <v>1168</v>
      </c>
      <c r="B45" s="103" t="s">
        <v>1573</v>
      </c>
      <c r="C45" s="299" t="s">
        <v>1170</v>
      </c>
      <c r="D45" s="129">
        <v>600</v>
      </c>
      <c r="E45" s="172">
        <v>160</v>
      </c>
      <c r="F45" s="287">
        <v>0</v>
      </c>
      <c r="G45" s="308">
        <f t="shared" si="3"/>
        <v>160</v>
      </c>
    </row>
    <row r="46" spans="1:8" ht="13.5" thickBot="1" x14ac:dyDescent="0.25">
      <c r="A46" s="22"/>
      <c r="B46" s="22"/>
      <c r="C46" s="22"/>
      <c r="D46" s="175"/>
      <c r="E46" s="176"/>
      <c r="F46" s="176"/>
      <c r="G46" s="95"/>
    </row>
    <row r="47" spans="1:8" x14ac:dyDescent="0.2">
      <c r="A47" s="124" t="s">
        <v>1179</v>
      </c>
      <c r="B47" s="124" t="s">
        <v>1180</v>
      </c>
      <c r="C47" s="296" t="s">
        <v>1169</v>
      </c>
      <c r="D47" s="125">
        <v>300</v>
      </c>
      <c r="E47" s="170">
        <v>364</v>
      </c>
      <c r="F47" s="284">
        <v>0</v>
      </c>
      <c r="G47" s="285">
        <f t="shared" ref="G47:G54" si="4">E47-(E47*F47)</f>
        <v>364</v>
      </c>
    </row>
    <row r="48" spans="1:8" x14ac:dyDescent="0.2">
      <c r="A48" s="106" t="s">
        <v>1179</v>
      </c>
      <c r="B48" s="102" t="s">
        <v>1181</v>
      </c>
      <c r="C48" s="297" t="s">
        <v>1169</v>
      </c>
      <c r="D48" s="128">
        <v>600</v>
      </c>
      <c r="E48" s="171">
        <v>366</v>
      </c>
      <c r="F48" s="274">
        <v>0</v>
      </c>
      <c r="G48" s="286">
        <f t="shared" si="4"/>
        <v>366</v>
      </c>
    </row>
    <row r="49" spans="1:7" x14ac:dyDescent="0.2">
      <c r="A49" s="106" t="s">
        <v>1179</v>
      </c>
      <c r="B49" s="102" t="s">
        <v>1182</v>
      </c>
      <c r="C49" s="297" t="s">
        <v>1169</v>
      </c>
      <c r="D49" s="128">
        <v>900</v>
      </c>
      <c r="E49" s="171">
        <v>367</v>
      </c>
      <c r="F49" s="274">
        <v>0</v>
      </c>
      <c r="G49" s="286">
        <f t="shared" si="4"/>
        <v>367</v>
      </c>
    </row>
    <row r="50" spans="1:7" ht="13.5" thickBot="1" x14ac:dyDescent="0.25">
      <c r="A50" s="106" t="s">
        <v>1179</v>
      </c>
      <c r="B50" s="300" t="s">
        <v>1183</v>
      </c>
      <c r="C50" s="301" t="s">
        <v>1169</v>
      </c>
      <c r="D50" s="302">
        <v>1200</v>
      </c>
      <c r="E50" s="303">
        <v>368</v>
      </c>
      <c r="F50" s="274">
        <v>0</v>
      </c>
      <c r="G50" s="286">
        <f t="shared" si="4"/>
        <v>368</v>
      </c>
    </row>
    <row r="51" spans="1:7" x14ac:dyDescent="0.2">
      <c r="A51" s="106" t="s">
        <v>1179</v>
      </c>
      <c r="B51" s="124" t="s">
        <v>1180</v>
      </c>
      <c r="C51" s="123" t="s">
        <v>1464</v>
      </c>
      <c r="D51" s="125">
        <v>300</v>
      </c>
      <c r="E51" s="170">
        <v>382</v>
      </c>
      <c r="F51" s="274">
        <v>0</v>
      </c>
      <c r="G51" s="286">
        <f t="shared" si="4"/>
        <v>382</v>
      </c>
    </row>
    <row r="52" spans="1:7" x14ac:dyDescent="0.2">
      <c r="A52" s="106" t="s">
        <v>1179</v>
      </c>
      <c r="B52" s="102" t="s">
        <v>1181</v>
      </c>
      <c r="C52" s="90" t="s">
        <v>1464</v>
      </c>
      <c r="D52" s="128">
        <v>600</v>
      </c>
      <c r="E52" s="171">
        <v>384</v>
      </c>
      <c r="F52" s="274">
        <v>0</v>
      </c>
      <c r="G52" s="286">
        <f t="shared" si="4"/>
        <v>384</v>
      </c>
    </row>
    <row r="53" spans="1:7" x14ac:dyDescent="0.2">
      <c r="A53" s="106" t="s">
        <v>1179</v>
      </c>
      <c r="B53" s="102" t="s">
        <v>1182</v>
      </c>
      <c r="C53" s="90" t="s">
        <v>1464</v>
      </c>
      <c r="D53" s="128">
        <v>900</v>
      </c>
      <c r="E53" s="171">
        <v>385</v>
      </c>
      <c r="F53" s="274">
        <v>0</v>
      </c>
      <c r="G53" s="286">
        <f t="shared" si="4"/>
        <v>385</v>
      </c>
    </row>
    <row r="54" spans="1:7" ht="13.5" thickBot="1" x14ac:dyDescent="0.25">
      <c r="A54" s="107" t="s">
        <v>1179</v>
      </c>
      <c r="B54" s="103" t="s">
        <v>1183</v>
      </c>
      <c r="C54" s="91" t="s">
        <v>1464</v>
      </c>
      <c r="D54" s="129">
        <v>1200</v>
      </c>
      <c r="E54" s="172">
        <v>386</v>
      </c>
      <c r="F54" s="287">
        <v>0</v>
      </c>
      <c r="G54" s="288">
        <f t="shared" si="4"/>
        <v>386</v>
      </c>
    </row>
    <row r="56" spans="1:7" x14ac:dyDescent="0.2">
      <c r="G56" s="134" t="s">
        <v>1184</v>
      </c>
    </row>
    <row r="57" spans="1:7" x14ac:dyDescent="0.2">
      <c r="G57" s="156" t="s">
        <v>1185</v>
      </c>
    </row>
  </sheetData>
  <autoFilter ref="A5:D54" xr:uid="{E4E1DA5B-4465-4583-911E-552DE13ED6C8}"/>
  <mergeCells count="1">
    <mergeCell ref="A1:A2"/>
  </mergeCells>
  <phoneticPr fontId="42" type="noConversion"/>
  <pageMargins left="0.70866141732283472" right="0.70866141732283472" top="0.74803149606299213" bottom="0.74803149606299213" header="0.31496062992125984" footer="0.31496062992125984"/>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64"/>
  <sheetViews>
    <sheetView showGridLines="0" zoomScale="85" zoomScaleNormal="85" workbookViewId="0">
      <pane xSplit="1" ySplit="5" topLeftCell="B6" activePane="bottomRight" state="frozen"/>
      <selection pane="topRight" activeCell="B1" sqref="B1"/>
      <selection pane="bottomLeft" activeCell="A6" sqref="A6"/>
      <selection pane="bottomRight" sqref="A1:A2"/>
    </sheetView>
  </sheetViews>
  <sheetFormatPr defaultColWidth="9.42578125" defaultRowHeight="12.75" x14ac:dyDescent="0.2"/>
  <cols>
    <col min="1" max="1" width="22.5703125" style="82" customWidth="1"/>
    <col min="2" max="2" width="100.85546875" style="82" customWidth="1"/>
    <col min="3" max="5" width="12.140625" style="119" customWidth="1"/>
    <col min="6" max="6" width="18.42578125" style="84" customWidth="1"/>
    <col min="7" max="7" width="11.5703125" style="82" customWidth="1"/>
    <col min="8" max="8" width="5.42578125" style="82" customWidth="1"/>
    <col min="9" max="9" width="7.5703125" style="82" customWidth="1"/>
    <col min="10" max="16384" width="9.42578125" style="82"/>
  </cols>
  <sheetData>
    <row r="1" spans="1:15" s="5" customFormat="1" ht="23.45" customHeight="1" x14ac:dyDescent="0.25">
      <c r="A1" s="575" t="e" vm="2">
        <v>#VALUE!</v>
      </c>
      <c r="B1" s="576" t="s">
        <v>0</v>
      </c>
      <c r="C1" s="576"/>
      <c r="D1" s="576"/>
      <c r="E1" s="576"/>
      <c r="F1" s="576"/>
      <c r="G1" s="149"/>
      <c r="H1" s="157"/>
      <c r="I1" s="157"/>
      <c r="J1" s="157"/>
      <c r="K1" s="157"/>
      <c r="L1" s="157"/>
      <c r="M1" s="157"/>
      <c r="N1" s="157"/>
    </row>
    <row r="2" spans="1:15" s="5" customFormat="1" ht="23.45" customHeight="1" x14ac:dyDescent="0.2">
      <c r="A2" s="575"/>
      <c r="B2" s="146" t="s">
        <v>1575</v>
      </c>
      <c r="C2" s="161"/>
      <c r="D2" s="161"/>
      <c r="E2" s="161"/>
      <c r="F2" s="145" t="s">
        <v>1</v>
      </c>
      <c r="G2" s="145"/>
      <c r="H2" s="142"/>
      <c r="I2" s="142"/>
      <c r="J2" s="142"/>
      <c r="K2" s="142"/>
      <c r="L2" s="143"/>
      <c r="M2" s="144"/>
    </row>
    <row r="3" spans="1:15" s="5" customFormat="1" ht="13.9" customHeight="1" x14ac:dyDescent="0.2">
      <c r="A3" s="42"/>
      <c r="B3" s="147" t="s">
        <v>1576</v>
      </c>
      <c r="C3" s="3"/>
      <c r="D3" s="3"/>
      <c r="E3" s="3"/>
      <c r="G3" s="118"/>
      <c r="J3" s="42"/>
      <c r="K3" s="42"/>
      <c r="L3" s="117"/>
      <c r="M3" s="73"/>
      <c r="O3" s="75"/>
    </row>
    <row r="4" spans="1:15" s="5" customFormat="1" ht="13.35" customHeight="1" thickBot="1" x14ac:dyDescent="0.25">
      <c r="C4" s="2"/>
      <c r="D4" s="2"/>
      <c r="E4" s="2"/>
      <c r="F4" s="3"/>
      <c r="G4" s="148"/>
      <c r="H4" s="3"/>
      <c r="I4" s="3"/>
      <c r="J4" s="3"/>
      <c r="K4" s="3"/>
      <c r="L4" s="110"/>
      <c r="M4" s="74"/>
    </row>
    <row r="5" spans="1:15" ht="64.5" thickBot="1" x14ac:dyDescent="0.25">
      <c r="A5" s="101" t="s">
        <v>3</v>
      </c>
      <c r="B5" s="108" t="s">
        <v>4</v>
      </c>
      <c r="C5" s="109" t="s">
        <v>1167</v>
      </c>
      <c r="D5" s="109" t="s">
        <v>13</v>
      </c>
      <c r="E5" s="573" t="s">
        <v>14</v>
      </c>
      <c r="F5" s="141" t="s">
        <v>1186</v>
      </c>
      <c r="K5" s="87"/>
      <c r="L5" s="87"/>
      <c r="M5" s="87"/>
    </row>
    <row r="6" spans="1:15" x14ac:dyDescent="0.2">
      <c r="A6" s="83"/>
      <c r="B6" s="83"/>
      <c r="D6" s="82"/>
      <c r="E6" s="82"/>
    </row>
    <row r="7" spans="1:15" x14ac:dyDescent="0.2">
      <c r="A7" s="85"/>
      <c r="B7" s="85" t="s">
        <v>1187</v>
      </c>
      <c r="C7" s="120"/>
      <c r="D7" s="158"/>
      <c r="E7" s="158"/>
    </row>
    <row r="8" spans="1:15" x14ac:dyDescent="0.2">
      <c r="A8" s="96"/>
      <c r="B8" s="147" t="s">
        <v>1188</v>
      </c>
      <c r="C8" s="158"/>
      <c r="D8" s="158"/>
      <c r="E8" s="158"/>
    </row>
    <row r="9" spans="1:15" ht="13.5" thickBot="1" x14ac:dyDescent="0.25">
      <c r="A9" s="86"/>
      <c r="B9" s="86"/>
    </row>
    <row r="10" spans="1:15" x14ac:dyDescent="0.2">
      <c r="A10" s="356" t="s">
        <v>1189</v>
      </c>
      <c r="B10" s="357" t="s">
        <v>1190</v>
      </c>
      <c r="C10" s="358">
        <v>5</v>
      </c>
      <c r="D10" s="284">
        <v>0</v>
      </c>
      <c r="E10" s="361">
        <f>C10-(C10*D10)</f>
        <v>5</v>
      </c>
      <c r="F10" s="126">
        <v>5904838088573</v>
      </c>
    </row>
    <row r="11" spans="1:15" x14ac:dyDescent="0.2">
      <c r="A11" s="359" t="s">
        <v>1191</v>
      </c>
      <c r="B11" s="359" t="s">
        <v>1192</v>
      </c>
      <c r="C11" s="364">
        <v>10</v>
      </c>
      <c r="D11" s="365">
        <v>0</v>
      </c>
      <c r="E11" s="366">
        <f t="shared" ref="E11:E16" si="0">C11-(C11*D11)</f>
        <v>10</v>
      </c>
      <c r="F11" s="367">
        <v>5904838088580</v>
      </c>
    </row>
    <row r="12" spans="1:15" x14ac:dyDescent="0.2">
      <c r="A12" s="368" t="s">
        <v>1193</v>
      </c>
      <c r="B12" s="368" t="s">
        <v>1194</v>
      </c>
      <c r="C12" s="369">
        <v>10</v>
      </c>
      <c r="D12" s="365">
        <v>0</v>
      </c>
      <c r="E12" s="366">
        <f t="shared" si="0"/>
        <v>10</v>
      </c>
      <c r="F12" s="370">
        <v>5904838088597</v>
      </c>
    </row>
    <row r="13" spans="1:15" x14ac:dyDescent="0.2">
      <c r="A13" s="368" t="s">
        <v>1195</v>
      </c>
      <c r="B13" s="368" t="s">
        <v>1196</v>
      </c>
      <c r="C13" s="369">
        <v>40</v>
      </c>
      <c r="D13" s="365">
        <v>0</v>
      </c>
      <c r="E13" s="366">
        <f t="shared" si="0"/>
        <v>40</v>
      </c>
      <c r="F13" s="370">
        <v>5904838168497</v>
      </c>
    </row>
    <row r="14" spans="1:15" x14ac:dyDescent="0.2">
      <c r="A14" s="359" t="s">
        <v>1197</v>
      </c>
      <c r="B14" s="359" t="s">
        <v>1198</v>
      </c>
      <c r="C14" s="364">
        <v>5</v>
      </c>
      <c r="D14" s="365">
        <v>0</v>
      </c>
      <c r="E14" s="366">
        <f t="shared" si="0"/>
        <v>5</v>
      </c>
      <c r="F14" s="367">
        <v>5904838093423</v>
      </c>
    </row>
    <row r="15" spans="1:15" x14ac:dyDescent="0.2">
      <c r="A15" s="359" t="s">
        <v>1199</v>
      </c>
      <c r="B15" s="159" t="s">
        <v>1200</v>
      </c>
      <c r="C15" s="162">
        <v>5</v>
      </c>
      <c r="D15" s="274">
        <v>0</v>
      </c>
      <c r="E15" s="276">
        <f t="shared" si="0"/>
        <v>5</v>
      </c>
      <c r="F15" s="92">
        <v>5904838093430</v>
      </c>
    </row>
    <row r="16" spans="1:15" ht="13.5" thickBot="1" x14ac:dyDescent="0.25">
      <c r="A16" s="360" t="s">
        <v>1201</v>
      </c>
      <c r="B16" s="160" t="s">
        <v>1536</v>
      </c>
      <c r="C16" s="163">
        <v>10</v>
      </c>
      <c r="D16" s="287">
        <v>0</v>
      </c>
      <c r="E16" s="362">
        <f t="shared" si="0"/>
        <v>10</v>
      </c>
      <c r="F16" s="88">
        <v>5903175020185</v>
      </c>
    </row>
    <row r="17" spans="1:13" ht="14.25" x14ac:dyDescent="0.2">
      <c r="A17" s="93"/>
      <c r="B17" s="94"/>
      <c r="C17" s="164"/>
      <c r="D17" s="164"/>
      <c r="E17" s="164"/>
      <c r="F17" s="95"/>
    </row>
    <row r="18" spans="1:13" x14ac:dyDescent="0.2">
      <c r="A18" s="85"/>
      <c r="B18" s="85" t="s">
        <v>1202</v>
      </c>
      <c r="C18" s="120"/>
      <c r="D18" s="158"/>
      <c r="E18" s="158"/>
    </row>
    <row r="19" spans="1:13" x14ac:dyDescent="0.2">
      <c r="A19" s="96"/>
      <c r="B19" s="147" t="s">
        <v>1203</v>
      </c>
      <c r="C19" s="158"/>
      <c r="D19" s="158"/>
      <c r="E19" s="158"/>
    </row>
    <row r="20" spans="1:13" ht="13.5" thickBot="1" x14ac:dyDescent="0.25">
      <c r="A20" s="86"/>
      <c r="B20" s="86"/>
    </row>
    <row r="21" spans="1:13" s="22" customFormat="1" ht="13.5" thickBot="1" x14ac:dyDescent="0.25">
      <c r="A21" s="352"/>
      <c r="B21" s="353" t="s">
        <v>1204</v>
      </c>
      <c r="C21" s="354">
        <v>75</v>
      </c>
      <c r="D21" s="289">
        <v>0</v>
      </c>
      <c r="E21" s="363">
        <f t="shared" ref="E21" si="1">C21-(C21*D21)</f>
        <v>75</v>
      </c>
      <c r="F21" s="355"/>
    </row>
    <row r="22" spans="1:13" s="22" customFormat="1" x14ac:dyDescent="0.2">
      <c r="A22" s="86"/>
      <c r="B22" s="86"/>
      <c r="C22" s="119"/>
      <c r="D22" s="119"/>
      <c r="E22" s="119"/>
      <c r="F22" s="84"/>
    </row>
    <row r="23" spans="1:13" s="22" customFormat="1" ht="14.25" x14ac:dyDescent="0.2">
      <c r="A23" s="93"/>
      <c r="B23" s="96" t="s">
        <v>1205</v>
      </c>
      <c r="C23" s="164"/>
      <c r="D23" s="164"/>
      <c r="E23" s="164"/>
      <c r="F23" s="95"/>
      <c r="I23" s="82"/>
      <c r="J23" s="82"/>
      <c r="K23" s="87"/>
      <c r="L23" s="87"/>
      <c r="M23" s="87"/>
    </row>
    <row r="24" spans="1:13" s="22" customFormat="1" x14ac:dyDescent="0.2">
      <c r="A24" s="72"/>
      <c r="B24" s="147" t="s">
        <v>1206</v>
      </c>
      <c r="C24" s="120"/>
      <c r="D24" s="158"/>
      <c r="E24" s="158"/>
      <c r="F24" s="84"/>
      <c r="I24" s="82"/>
      <c r="J24" s="82"/>
      <c r="K24" s="82"/>
      <c r="L24" s="82"/>
      <c r="M24" s="82"/>
    </row>
    <row r="25" spans="1:13" ht="13.5" thickBot="1" x14ac:dyDescent="0.25">
      <c r="A25" s="97"/>
      <c r="B25" s="97"/>
      <c r="C25" s="121"/>
      <c r="D25" s="121"/>
      <c r="E25" s="121"/>
    </row>
    <row r="26" spans="1:13" x14ac:dyDescent="0.2">
      <c r="A26" s="350" t="s">
        <v>1207</v>
      </c>
      <c r="B26" s="124" t="s">
        <v>1537</v>
      </c>
      <c r="C26" s="351">
        <v>290</v>
      </c>
      <c r="D26" s="284">
        <v>0</v>
      </c>
      <c r="E26" s="361">
        <f>C26-(C26*D26)</f>
        <v>290</v>
      </c>
      <c r="F26" s="126">
        <v>5904838007178</v>
      </c>
    </row>
    <row r="27" spans="1:13" s="22" customFormat="1" x14ac:dyDescent="0.2">
      <c r="A27" s="98" t="s">
        <v>1208</v>
      </c>
      <c r="B27" s="102" t="s">
        <v>1538</v>
      </c>
      <c r="C27" s="165">
        <v>150</v>
      </c>
      <c r="D27" s="274">
        <v>0</v>
      </c>
      <c r="E27" s="276">
        <f t="shared" ref="E27" si="2">C27-(C27*D27)</f>
        <v>150</v>
      </c>
      <c r="F27" s="89">
        <v>5904838005716</v>
      </c>
    </row>
    <row r="28" spans="1:13" s="22" customFormat="1" x14ac:dyDescent="0.2">
      <c r="A28" s="76" t="s">
        <v>1209</v>
      </c>
      <c r="B28" s="16" t="s">
        <v>1564</v>
      </c>
      <c r="C28" s="166">
        <v>175</v>
      </c>
      <c r="D28" s="274">
        <v>0</v>
      </c>
      <c r="E28" s="276">
        <f t="shared" ref="E28:E56" si="3">C28-(C28*D28)</f>
        <v>175</v>
      </c>
      <c r="F28" s="89">
        <v>5904838084681</v>
      </c>
    </row>
    <row r="29" spans="1:13" s="22" customFormat="1" x14ac:dyDescent="0.2">
      <c r="A29" s="76" t="s">
        <v>1210</v>
      </c>
      <c r="B29" s="16" t="s">
        <v>1565</v>
      </c>
      <c r="C29" s="166">
        <v>175</v>
      </c>
      <c r="D29" s="274">
        <v>0</v>
      </c>
      <c r="E29" s="276">
        <f t="shared" si="3"/>
        <v>175</v>
      </c>
      <c r="F29" s="89">
        <v>5904838084698</v>
      </c>
    </row>
    <row r="30" spans="1:13" s="22" customFormat="1" x14ac:dyDescent="0.2">
      <c r="A30" s="76" t="s">
        <v>1211</v>
      </c>
      <c r="B30" s="16" t="s">
        <v>1566</v>
      </c>
      <c r="C30" s="166">
        <v>225</v>
      </c>
      <c r="D30" s="274">
        <v>0</v>
      </c>
      <c r="E30" s="276">
        <f t="shared" si="3"/>
        <v>225</v>
      </c>
      <c r="F30" s="89">
        <v>5904838073272</v>
      </c>
    </row>
    <row r="31" spans="1:13" s="22" customFormat="1" x14ac:dyDescent="0.2">
      <c r="A31" s="76" t="s">
        <v>1212</v>
      </c>
      <c r="B31" s="16" t="s">
        <v>1567</v>
      </c>
      <c r="C31" s="166">
        <v>275</v>
      </c>
      <c r="D31" s="274">
        <v>0</v>
      </c>
      <c r="E31" s="276">
        <f t="shared" si="3"/>
        <v>275</v>
      </c>
      <c r="F31" s="89">
        <v>5904838084704</v>
      </c>
    </row>
    <row r="32" spans="1:13" s="22" customFormat="1" x14ac:dyDescent="0.2">
      <c r="A32" s="98" t="s">
        <v>1213</v>
      </c>
      <c r="B32" s="102" t="s">
        <v>1548</v>
      </c>
      <c r="C32" s="165">
        <v>40</v>
      </c>
      <c r="D32" s="274">
        <v>0</v>
      </c>
      <c r="E32" s="276">
        <f t="shared" si="3"/>
        <v>40</v>
      </c>
      <c r="F32" s="89">
        <v>5904838012370</v>
      </c>
    </row>
    <row r="33" spans="1:6" s="22" customFormat="1" x14ac:dyDescent="0.2">
      <c r="A33" s="98" t="s">
        <v>1214</v>
      </c>
      <c r="B33" s="102" t="s">
        <v>1539</v>
      </c>
      <c r="C33" s="165">
        <v>70</v>
      </c>
      <c r="D33" s="274">
        <v>0</v>
      </c>
      <c r="E33" s="276">
        <f t="shared" si="3"/>
        <v>70</v>
      </c>
      <c r="F33" s="89">
        <v>5904838006133</v>
      </c>
    </row>
    <row r="34" spans="1:6" x14ac:dyDescent="0.2">
      <c r="A34" s="98" t="s">
        <v>1215</v>
      </c>
      <c r="B34" s="102" t="s">
        <v>1549</v>
      </c>
      <c r="C34" s="165">
        <v>90</v>
      </c>
      <c r="D34" s="274">
        <v>0</v>
      </c>
      <c r="E34" s="276">
        <f t="shared" si="3"/>
        <v>90</v>
      </c>
      <c r="F34" s="89">
        <v>5904838005556</v>
      </c>
    </row>
    <row r="35" spans="1:6" x14ac:dyDescent="0.2">
      <c r="A35" s="98" t="s">
        <v>1216</v>
      </c>
      <c r="B35" s="102" t="s">
        <v>1540</v>
      </c>
      <c r="C35" s="165">
        <v>175</v>
      </c>
      <c r="D35" s="274">
        <v>0</v>
      </c>
      <c r="E35" s="276">
        <f t="shared" si="3"/>
        <v>175</v>
      </c>
      <c r="F35" s="89">
        <v>5904838006034</v>
      </c>
    </row>
    <row r="36" spans="1:6" x14ac:dyDescent="0.2">
      <c r="A36" s="98" t="s">
        <v>1217</v>
      </c>
      <c r="B36" s="102" t="s">
        <v>1550</v>
      </c>
      <c r="C36" s="165">
        <v>120</v>
      </c>
      <c r="D36" s="274">
        <v>0</v>
      </c>
      <c r="E36" s="276">
        <f t="shared" si="3"/>
        <v>120</v>
      </c>
      <c r="F36" s="89">
        <v>5904838005587</v>
      </c>
    </row>
    <row r="37" spans="1:6" x14ac:dyDescent="0.2">
      <c r="A37" s="98" t="s">
        <v>1218</v>
      </c>
      <c r="B37" s="102" t="s">
        <v>1541</v>
      </c>
      <c r="C37" s="165">
        <v>240</v>
      </c>
      <c r="D37" s="274">
        <v>0</v>
      </c>
      <c r="E37" s="276">
        <f t="shared" si="3"/>
        <v>240</v>
      </c>
      <c r="F37" s="89">
        <v>5904838006072</v>
      </c>
    </row>
    <row r="38" spans="1:6" x14ac:dyDescent="0.2">
      <c r="A38" s="98" t="s">
        <v>1219</v>
      </c>
      <c r="B38" s="102" t="s">
        <v>1551</v>
      </c>
      <c r="C38" s="165">
        <v>150</v>
      </c>
      <c r="D38" s="274">
        <v>0</v>
      </c>
      <c r="E38" s="276">
        <f t="shared" si="3"/>
        <v>150</v>
      </c>
      <c r="F38" s="89">
        <v>5904838005600</v>
      </c>
    </row>
    <row r="39" spans="1:6" x14ac:dyDescent="0.2">
      <c r="A39" s="98" t="s">
        <v>1220</v>
      </c>
      <c r="B39" s="102" t="s">
        <v>1542</v>
      </c>
      <c r="C39" s="165">
        <v>310</v>
      </c>
      <c r="D39" s="274">
        <v>0</v>
      </c>
      <c r="E39" s="276">
        <f t="shared" si="3"/>
        <v>310</v>
      </c>
      <c r="F39" s="89">
        <v>5904838006096</v>
      </c>
    </row>
    <row r="40" spans="1:6" s="22" customFormat="1" x14ac:dyDescent="0.2">
      <c r="A40" s="98" t="s">
        <v>1221</v>
      </c>
      <c r="B40" s="102" t="s">
        <v>1552</v>
      </c>
      <c r="C40" s="165">
        <v>80</v>
      </c>
      <c r="D40" s="274">
        <v>0</v>
      </c>
      <c r="E40" s="276">
        <f t="shared" si="3"/>
        <v>80</v>
      </c>
      <c r="F40" s="89">
        <v>5904838005655</v>
      </c>
    </row>
    <row r="41" spans="1:6" s="22" customFormat="1" x14ac:dyDescent="0.2">
      <c r="A41" s="98" t="s">
        <v>1222</v>
      </c>
      <c r="B41" s="102" t="s">
        <v>1543</v>
      </c>
      <c r="C41" s="165">
        <v>175</v>
      </c>
      <c r="D41" s="274">
        <v>0</v>
      </c>
      <c r="E41" s="276">
        <f t="shared" si="3"/>
        <v>175</v>
      </c>
      <c r="F41" s="89">
        <v>5904838006119</v>
      </c>
    </row>
    <row r="42" spans="1:6" s="22" customFormat="1" x14ac:dyDescent="0.2">
      <c r="A42" s="98" t="s">
        <v>1223</v>
      </c>
      <c r="B42" s="102" t="s">
        <v>1553</v>
      </c>
      <c r="C42" s="165">
        <v>120</v>
      </c>
      <c r="D42" s="274">
        <v>0</v>
      </c>
      <c r="E42" s="276">
        <f t="shared" si="3"/>
        <v>120</v>
      </c>
      <c r="F42" s="89">
        <v>5904838005686</v>
      </c>
    </row>
    <row r="43" spans="1:6" s="22" customFormat="1" x14ac:dyDescent="0.2">
      <c r="A43" s="98" t="s">
        <v>1224</v>
      </c>
      <c r="B43" s="102" t="s">
        <v>1544</v>
      </c>
      <c r="C43" s="165">
        <v>240</v>
      </c>
      <c r="D43" s="274">
        <v>0</v>
      </c>
      <c r="E43" s="276">
        <f t="shared" si="3"/>
        <v>240</v>
      </c>
      <c r="F43" s="89">
        <v>5904838006140</v>
      </c>
    </row>
    <row r="44" spans="1:6" s="22" customFormat="1" x14ac:dyDescent="0.2">
      <c r="A44" s="98" t="s">
        <v>1225</v>
      </c>
      <c r="B44" s="102" t="s">
        <v>1554</v>
      </c>
      <c r="C44" s="165">
        <v>150</v>
      </c>
      <c r="D44" s="274">
        <v>0</v>
      </c>
      <c r="E44" s="276">
        <f t="shared" si="3"/>
        <v>150</v>
      </c>
      <c r="F44" s="89">
        <v>5904838005693</v>
      </c>
    </row>
    <row r="45" spans="1:6" s="22" customFormat="1" x14ac:dyDescent="0.2">
      <c r="A45" s="98" t="s">
        <v>1226</v>
      </c>
      <c r="B45" s="102" t="s">
        <v>1545</v>
      </c>
      <c r="C45" s="165">
        <v>310</v>
      </c>
      <c r="D45" s="274">
        <v>0</v>
      </c>
      <c r="E45" s="276">
        <f t="shared" si="3"/>
        <v>310</v>
      </c>
      <c r="F45" s="89">
        <v>5904838006164</v>
      </c>
    </row>
    <row r="46" spans="1:6" s="22" customFormat="1" x14ac:dyDescent="0.2">
      <c r="A46" s="98" t="s">
        <v>1227</v>
      </c>
      <c r="B46" s="102" t="s">
        <v>1546</v>
      </c>
      <c r="C46" s="165">
        <v>260</v>
      </c>
      <c r="D46" s="274">
        <v>0</v>
      </c>
      <c r="E46" s="276">
        <f t="shared" si="3"/>
        <v>260</v>
      </c>
      <c r="F46" s="89">
        <v>5904838005198</v>
      </c>
    </row>
    <row r="47" spans="1:6" s="22" customFormat="1" x14ac:dyDescent="0.2">
      <c r="A47" s="98" t="s">
        <v>1228</v>
      </c>
      <c r="B47" s="102" t="s">
        <v>1547</v>
      </c>
      <c r="C47" s="165">
        <v>270</v>
      </c>
      <c r="D47" s="274">
        <v>0</v>
      </c>
      <c r="E47" s="276">
        <f t="shared" si="3"/>
        <v>270</v>
      </c>
      <c r="F47" s="89">
        <v>5904838008960</v>
      </c>
    </row>
    <row r="48" spans="1:6" s="22" customFormat="1" x14ac:dyDescent="0.2">
      <c r="A48" s="98" t="s">
        <v>1229</v>
      </c>
      <c r="B48" s="104" t="s">
        <v>1555</v>
      </c>
      <c r="C48" s="165">
        <v>530</v>
      </c>
      <c r="D48" s="274">
        <v>0</v>
      </c>
      <c r="E48" s="276">
        <f t="shared" si="3"/>
        <v>530</v>
      </c>
      <c r="F48" s="89">
        <v>5904838068155</v>
      </c>
    </row>
    <row r="49" spans="1:6" s="22" customFormat="1" x14ac:dyDescent="0.2">
      <c r="A49" s="98" t="s">
        <v>1230</v>
      </c>
      <c r="B49" s="104" t="s">
        <v>1556</v>
      </c>
      <c r="C49" s="165">
        <v>530</v>
      </c>
      <c r="D49" s="274">
        <v>0</v>
      </c>
      <c r="E49" s="276">
        <f t="shared" si="3"/>
        <v>530</v>
      </c>
      <c r="F49" s="89">
        <v>5904838068162</v>
      </c>
    </row>
    <row r="50" spans="1:6" s="22" customFormat="1" x14ac:dyDescent="0.2">
      <c r="A50" s="98" t="s">
        <v>1231</v>
      </c>
      <c r="B50" s="104" t="s">
        <v>1557</v>
      </c>
      <c r="C50" s="165">
        <v>530</v>
      </c>
      <c r="D50" s="274">
        <v>0</v>
      </c>
      <c r="E50" s="276">
        <f t="shared" si="3"/>
        <v>530</v>
      </c>
      <c r="F50" s="89">
        <v>5904838068186</v>
      </c>
    </row>
    <row r="51" spans="1:6" x14ac:dyDescent="0.2">
      <c r="A51" s="98" t="s">
        <v>1232</v>
      </c>
      <c r="B51" s="104" t="s">
        <v>1558</v>
      </c>
      <c r="C51" s="165">
        <v>530</v>
      </c>
      <c r="D51" s="274">
        <v>0</v>
      </c>
      <c r="E51" s="276">
        <f t="shared" si="3"/>
        <v>530</v>
      </c>
      <c r="F51" s="89">
        <v>5904838068193</v>
      </c>
    </row>
    <row r="52" spans="1:6" x14ac:dyDescent="0.2">
      <c r="A52" s="98" t="s">
        <v>1233</v>
      </c>
      <c r="B52" s="104" t="s">
        <v>1559</v>
      </c>
      <c r="C52" s="165">
        <v>530</v>
      </c>
      <c r="D52" s="274">
        <v>0</v>
      </c>
      <c r="E52" s="276">
        <f t="shared" si="3"/>
        <v>530</v>
      </c>
      <c r="F52" s="89">
        <v>5904838068209</v>
      </c>
    </row>
    <row r="53" spans="1:6" x14ac:dyDescent="0.2">
      <c r="A53" s="98" t="s">
        <v>1234</v>
      </c>
      <c r="B53" s="104" t="s">
        <v>1560</v>
      </c>
      <c r="C53" s="165">
        <v>530</v>
      </c>
      <c r="D53" s="274">
        <v>0</v>
      </c>
      <c r="E53" s="276">
        <f t="shared" si="3"/>
        <v>530</v>
      </c>
      <c r="F53" s="89">
        <v>5904838068216</v>
      </c>
    </row>
    <row r="54" spans="1:6" x14ac:dyDescent="0.2">
      <c r="A54" s="98" t="s">
        <v>1235</v>
      </c>
      <c r="B54" s="104" t="s">
        <v>1561</v>
      </c>
      <c r="C54" s="165">
        <v>530</v>
      </c>
      <c r="D54" s="274">
        <v>0</v>
      </c>
      <c r="E54" s="276">
        <f t="shared" si="3"/>
        <v>530</v>
      </c>
      <c r="F54" s="89">
        <v>5904838076495</v>
      </c>
    </row>
    <row r="55" spans="1:6" x14ac:dyDescent="0.2">
      <c r="A55" s="98" t="s">
        <v>1236</v>
      </c>
      <c r="B55" s="104" t="s">
        <v>1562</v>
      </c>
      <c r="C55" s="165">
        <v>530</v>
      </c>
      <c r="D55" s="274">
        <v>0</v>
      </c>
      <c r="E55" s="276">
        <f t="shared" si="3"/>
        <v>530</v>
      </c>
      <c r="F55" s="89">
        <v>5904838076518</v>
      </c>
    </row>
    <row r="56" spans="1:6" ht="13.5" thickBot="1" x14ac:dyDescent="0.25">
      <c r="A56" s="77" t="s">
        <v>1237</v>
      </c>
      <c r="B56" s="105" t="s">
        <v>1563</v>
      </c>
      <c r="C56" s="167">
        <v>530</v>
      </c>
      <c r="D56" s="287">
        <v>0</v>
      </c>
      <c r="E56" s="362">
        <f t="shared" si="3"/>
        <v>530</v>
      </c>
      <c r="F56" s="88">
        <v>5904838076525</v>
      </c>
    </row>
    <row r="57" spans="1:6" x14ac:dyDescent="0.2">
      <c r="A57" s="99"/>
      <c r="B57" s="99"/>
    </row>
    <row r="58" spans="1:6" x14ac:dyDescent="0.2">
      <c r="A58" s="72"/>
      <c r="B58" s="96" t="s">
        <v>1238</v>
      </c>
      <c r="C58" s="120"/>
      <c r="D58" s="158"/>
      <c r="E58" s="158"/>
    </row>
    <row r="59" spans="1:6" x14ac:dyDescent="0.2">
      <c r="A59" s="72"/>
      <c r="B59" s="147" t="s">
        <v>1239</v>
      </c>
      <c r="C59" s="158"/>
      <c r="D59" s="158"/>
      <c r="E59" s="158"/>
    </row>
    <row r="60" spans="1:6" ht="13.5" thickBot="1" x14ac:dyDescent="0.25">
      <c r="A60" s="97"/>
      <c r="B60" s="97"/>
      <c r="C60" s="121"/>
      <c r="D60" s="121"/>
      <c r="E60" s="121"/>
    </row>
    <row r="61" spans="1:6" ht="13.5" thickBot="1" x14ac:dyDescent="0.25">
      <c r="A61" s="347" t="s">
        <v>1240</v>
      </c>
      <c r="B61" s="347" t="s">
        <v>1241</v>
      </c>
      <c r="C61" s="348">
        <v>50</v>
      </c>
      <c r="D61" s="289">
        <v>0</v>
      </c>
      <c r="E61" s="363">
        <f t="shared" ref="E61" si="4">C61-(C61*D61)</f>
        <v>50</v>
      </c>
      <c r="F61" s="349">
        <v>5904838089631</v>
      </c>
    </row>
    <row r="62" spans="1:6" x14ac:dyDescent="0.2">
      <c r="A62" s="99"/>
      <c r="B62" s="100"/>
    </row>
    <row r="63" spans="1:6" x14ac:dyDescent="0.2">
      <c r="A63" s="99"/>
      <c r="B63" s="99"/>
    </row>
    <row r="64" spans="1:6" x14ac:dyDescent="0.2">
      <c r="A64" s="72"/>
      <c r="B64" s="72"/>
      <c r="C64" s="158"/>
      <c r="D64" s="158"/>
      <c r="E64" s="158"/>
      <c r="F64" s="72"/>
    </row>
  </sheetData>
  <mergeCells count="2">
    <mergeCell ref="A1:A2"/>
    <mergeCell ref="B1:F1"/>
  </mergeCells>
  <phoneticPr fontId="32" type="noConversion"/>
  <pageMargins left="0.70866141732283472" right="0.70866141732283472" top="0.74803149606299213" bottom="0.74803149606299213" header="0.31496062992125984" footer="0.31496062992125984"/>
  <pageSetup paperSize="9" scale="8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96FD18-9FAC-417B-A397-649E8986DE29}">
  <sheetPr>
    <pageSetUpPr fitToPage="1"/>
  </sheetPr>
  <dimension ref="A1:O132"/>
  <sheetViews>
    <sheetView zoomScale="85" zoomScaleNormal="85" workbookViewId="0">
      <pane ySplit="5" topLeftCell="A6" activePane="bottomLeft" state="frozen"/>
      <selection pane="bottomLeft" sqref="A1:A2"/>
    </sheetView>
  </sheetViews>
  <sheetFormatPr defaultColWidth="8.85546875" defaultRowHeight="12.75" x14ac:dyDescent="0.2"/>
  <cols>
    <col min="1" max="1" width="105" style="168" bestFit="1" customWidth="1"/>
    <col min="2" max="2" width="13" style="169" customWidth="1"/>
    <col min="3" max="3" width="14" style="22" customWidth="1"/>
    <col min="4" max="4" width="17.28515625" style="22" customWidth="1"/>
    <col min="5" max="5" width="15.28515625" style="22" customWidth="1"/>
    <col min="6" max="6" width="12.28515625" style="22" customWidth="1"/>
    <col min="7" max="7" width="14.7109375" style="22" customWidth="1"/>
    <col min="8" max="16384" width="8.85546875" style="22"/>
  </cols>
  <sheetData>
    <row r="1" spans="1:15" s="5" customFormat="1" ht="23.45" customHeight="1" x14ac:dyDescent="0.25">
      <c r="A1" s="585" t="e" vm="2">
        <v>#VALUE!</v>
      </c>
      <c r="B1" s="586"/>
      <c r="C1" s="586"/>
      <c r="D1" s="586"/>
      <c r="E1" s="482"/>
      <c r="F1" s="482"/>
      <c r="G1" s="538" t="s">
        <v>0</v>
      </c>
      <c r="H1" s="483"/>
      <c r="I1" s="483"/>
      <c r="J1" s="483"/>
      <c r="K1" s="483"/>
      <c r="L1" s="483"/>
      <c r="M1" s="483"/>
      <c r="N1" s="483"/>
      <c r="O1" s="484"/>
    </row>
    <row r="2" spans="1:15" s="5" customFormat="1" ht="23.45" customHeight="1" x14ac:dyDescent="0.2">
      <c r="A2" s="585"/>
      <c r="B2" s="485" t="s">
        <v>1242</v>
      </c>
      <c r="C2" s="485"/>
      <c r="D2" s="486"/>
      <c r="E2" s="486"/>
      <c r="F2" s="486"/>
      <c r="G2" s="486" t="s">
        <v>1</v>
      </c>
      <c r="H2" s="487"/>
      <c r="I2" s="487"/>
      <c r="J2" s="487"/>
      <c r="K2" s="487"/>
      <c r="L2" s="488"/>
      <c r="M2" s="489"/>
      <c r="N2" s="484"/>
      <c r="O2" s="484"/>
    </row>
    <row r="3" spans="1:15" s="5" customFormat="1" ht="13.9" customHeight="1" x14ac:dyDescent="0.2">
      <c r="A3" s="490"/>
      <c r="B3" s="491" t="s">
        <v>1243</v>
      </c>
      <c r="C3" s="491"/>
      <c r="D3" s="484"/>
      <c r="E3" s="484"/>
      <c r="F3" s="484"/>
      <c r="G3" s="484"/>
      <c r="H3" s="484"/>
      <c r="I3" s="484"/>
      <c r="J3" s="490"/>
      <c r="K3" s="490"/>
      <c r="L3" s="492"/>
      <c r="M3" s="490"/>
      <c r="N3" s="484"/>
      <c r="O3" s="493"/>
    </row>
    <row r="4" spans="1:15" s="5" customFormat="1" ht="13.35" customHeight="1" thickBot="1" x14ac:dyDescent="0.25">
      <c r="A4" s="484"/>
      <c r="B4" s="484"/>
      <c r="C4" s="494"/>
      <c r="D4" s="494"/>
      <c r="E4" s="494"/>
      <c r="F4" s="494"/>
      <c r="G4" s="495"/>
      <c r="H4" s="494"/>
      <c r="I4" s="494"/>
      <c r="J4" s="494"/>
      <c r="K4" s="494"/>
      <c r="L4" s="496"/>
      <c r="M4" s="495"/>
      <c r="N4" s="484"/>
      <c r="O4" s="484"/>
    </row>
    <row r="5" spans="1:15" ht="49.9" customHeight="1" thickBot="1" x14ac:dyDescent="0.25">
      <c r="A5" s="497" t="s">
        <v>1244</v>
      </c>
      <c r="B5" s="498" t="s">
        <v>1574</v>
      </c>
      <c r="C5" s="498" t="s">
        <v>1245</v>
      </c>
      <c r="D5" s="499" t="s">
        <v>1246</v>
      </c>
      <c r="E5" s="539" t="s">
        <v>1247</v>
      </c>
      <c r="F5" s="273" t="s">
        <v>13</v>
      </c>
      <c r="G5" s="275" t="s">
        <v>14</v>
      </c>
      <c r="H5" s="536"/>
      <c r="I5" s="500"/>
      <c r="J5" s="500"/>
      <c r="K5" s="500"/>
      <c r="L5" s="500"/>
      <c r="M5" s="500"/>
      <c r="N5" s="500"/>
      <c r="O5" s="500"/>
    </row>
    <row r="6" spans="1:15" x14ac:dyDescent="0.2">
      <c r="A6" s="501" t="s">
        <v>1478</v>
      </c>
      <c r="B6" s="502"/>
      <c r="C6" s="502" t="s">
        <v>1248</v>
      </c>
      <c r="D6" s="503" t="s">
        <v>1249</v>
      </c>
      <c r="E6" s="541">
        <v>225</v>
      </c>
      <c r="F6" s="284">
        <v>0</v>
      </c>
      <c r="G6" s="285">
        <f>E6-(E6*F6)</f>
        <v>225</v>
      </c>
      <c r="H6" s="500"/>
      <c r="I6" s="500"/>
      <c r="J6" s="500"/>
      <c r="K6" s="500"/>
      <c r="L6" s="500"/>
      <c r="M6" s="500"/>
      <c r="N6" s="500"/>
      <c r="O6" s="500"/>
    </row>
    <row r="7" spans="1:15" x14ac:dyDescent="0.2">
      <c r="A7" s="504" t="s">
        <v>1519</v>
      </c>
      <c r="B7" s="505"/>
      <c r="C7" s="505" t="s">
        <v>1248</v>
      </c>
      <c r="D7" s="506" t="s">
        <v>1249</v>
      </c>
      <c r="E7" s="542">
        <v>329</v>
      </c>
      <c r="F7" s="545">
        <v>0</v>
      </c>
      <c r="G7" s="286">
        <f t="shared" ref="G7:G28" si="0">E7-(E7*F7)</f>
        <v>329</v>
      </c>
      <c r="H7" s="500"/>
      <c r="I7" s="500"/>
      <c r="J7" s="500"/>
      <c r="K7" s="500"/>
      <c r="L7" s="500"/>
      <c r="M7" s="500"/>
      <c r="N7" s="500"/>
      <c r="O7" s="500"/>
    </row>
    <row r="8" spans="1:15" x14ac:dyDescent="0.2">
      <c r="A8" s="504" t="s">
        <v>1495</v>
      </c>
      <c r="B8" s="505"/>
      <c r="C8" s="505" t="s">
        <v>1248</v>
      </c>
      <c r="D8" s="506" t="s">
        <v>1249</v>
      </c>
      <c r="E8" s="542">
        <v>256</v>
      </c>
      <c r="F8" s="545">
        <v>0</v>
      </c>
      <c r="G8" s="286">
        <f t="shared" si="0"/>
        <v>256</v>
      </c>
      <c r="H8" s="500"/>
      <c r="I8" s="500"/>
      <c r="J8" s="500"/>
      <c r="K8" s="500"/>
      <c r="L8" s="500"/>
      <c r="M8" s="500"/>
      <c r="N8" s="500"/>
      <c r="O8" s="500"/>
    </row>
    <row r="9" spans="1:15" x14ac:dyDescent="0.2">
      <c r="A9" s="135" t="s">
        <v>1467</v>
      </c>
      <c r="B9" s="505" t="s">
        <v>1250</v>
      </c>
      <c r="C9" s="505" t="s">
        <v>1248</v>
      </c>
      <c r="D9" s="506" t="s">
        <v>1249</v>
      </c>
      <c r="E9" s="543">
        <v>329</v>
      </c>
      <c r="F9" s="545">
        <v>0</v>
      </c>
      <c r="G9" s="286">
        <f t="shared" si="0"/>
        <v>329</v>
      </c>
      <c r="H9" s="500"/>
      <c r="I9" s="500"/>
      <c r="J9" s="500"/>
      <c r="K9" s="500"/>
      <c r="L9" s="500"/>
      <c r="M9" s="500"/>
      <c r="N9" s="500"/>
      <c r="O9" s="500"/>
    </row>
    <row r="10" spans="1:15" x14ac:dyDescent="0.2">
      <c r="A10" s="135" t="s">
        <v>1251</v>
      </c>
      <c r="B10" s="505" t="s">
        <v>1250</v>
      </c>
      <c r="C10" s="505" t="s">
        <v>1248</v>
      </c>
      <c r="D10" s="506" t="s">
        <v>1249</v>
      </c>
      <c r="E10" s="543">
        <v>252</v>
      </c>
      <c r="F10" s="545">
        <v>0</v>
      </c>
      <c r="G10" s="286">
        <f t="shared" si="0"/>
        <v>252</v>
      </c>
      <c r="H10" s="500"/>
      <c r="I10" s="500"/>
      <c r="J10" s="500"/>
      <c r="K10" s="500"/>
      <c r="L10" s="500"/>
      <c r="M10" s="500"/>
      <c r="N10" s="500"/>
      <c r="O10" s="500"/>
    </row>
    <row r="11" spans="1:15" x14ac:dyDescent="0.2">
      <c r="A11" s="135" t="s">
        <v>1252</v>
      </c>
      <c r="B11" s="505" t="s">
        <v>1250</v>
      </c>
      <c r="C11" s="505" t="s">
        <v>1248</v>
      </c>
      <c r="D11" s="506" t="s">
        <v>1249</v>
      </c>
      <c r="E11" s="543">
        <v>275</v>
      </c>
      <c r="F11" s="545">
        <v>0</v>
      </c>
      <c r="G11" s="286">
        <f t="shared" si="0"/>
        <v>275</v>
      </c>
      <c r="H11" s="500"/>
      <c r="I11" s="500"/>
      <c r="J11" s="500"/>
      <c r="K11" s="500"/>
      <c r="L11" s="500"/>
      <c r="M11" s="500"/>
      <c r="N11" s="500"/>
      <c r="O11" s="500"/>
    </row>
    <row r="12" spans="1:15" x14ac:dyDescent="0.2">
      <c r="A12" s="135" t="s">
        <v>1468</v>
      </c>
      <c r="B12" s="506" t="s">
        <v>1250</v>
      </c>
      <c r="C12" s="506" t="s">
        <v>1253</v>
      </c>
      <c r="D12" s="506" t="s">
        <v>1249</v>
      </c>
      <c r="E12" s="543">
        <v>175</v>
      </c>
      <c r="F12" s="545">
        <v>0</v>
      </c>
      <c r="G12" s="286">
        <f t="shared" si="0"/>
        <v>175</v>
      </c>
      <c r="H12" s="500"/>
      <c r="I12" s="500"/>
      <c r="J12" s="500"/>
      <c r="K12" s="500"/>
      <c r="L12" s="500"/>
      <c r="M12" s="500"/>
      <c r="N12" s="500"/>
      <c r="O12" s="500"/>
    </row>
    <row r="13" spans="1:15" x14ac:dyDescent="0.2">
      <c r="A13" s="135" t="s">
        <v>1254</v>
      </c>
      <c r="B13" s="506" t="s">
        <v>1250</v>
      </c>
      <c r="C13" s="506" t="s">
        <v>1253</v>
      </c>
      <c r="D13" s="506" t="s">
        <v>1249</v>
      </c>
      <c r="E13" s="543">
        <v>175</v>
      </c>
      <c r="F13" s="545">
        <v>0</v>
      </c>
      <c r="G13" s="286">
        <f t="shared" si="0"/>
        <v>175</v>
      </c>
      <c r="H13" s="500"/>
      <c r="I13" s="500"/>
      <c r="J13" s="500"/>
      <c r="K13" s="500"/>
      <c r="L13" s="500"/>
      <c r="M13" s="500"/>
      <c r="N13" s="500"/>
      <c r="O13" s="500"/>
    </row>
    <row r="14" spans="1:15" x14ac:dyDescent="0.2">
      <c r="A14" s="135" t="s">
        <v>1255</v>
      </c>
      <c r="B14" s="506" t="s">
        <v>1250</v>
      </c>
      <c r="C14" s="506" t="s">
        <v>1253</v>
      </c>
      <c r="D14" s="506" t="s">
        <v>1249</v>
      </c>
      <c r="E14" s="543">
        <v>195</v>
      </c>
      <c r="F14" s="545">
        <v>0</v>
      </c>
      <c r="G14" s="286">
        <f t="shared" si="0"/>
        <v>195</v>
      </c>
      <c r="H14" s="500"/>
      <c r="I14" s="500"/>
      <c r="J14" s="500"/>
      <c r="K14" s="500"/>
      <c r="L14" s="500"/>
      <c r="M14" s="500"/>
      <c r="N14" s="500"/>
      <c r="O14" s="500"/>
    </row>
    <row r="15" spans="1:15" x14ac:dyDescent="0.2">
      <c r="A15" s="135" t="s">
        <v>1469</v>
      </c>
      <c r="B15" s="505" t="s">
        <v>1250</v>
      </c>
      <c r="C15" s="505" t="s">
        <v>1253</v>
      </c>
      <c r="D15" s="505" t="s">
        <v>1249</v>
      </c>
      <c r="E15" s="543">
        <v>350</v>
      </c>
      <c r="F15" s="546">
        <v>0</v>
      </c>
      <c r="G15" s="286">
        <f t="shared" si="0"/>
        <v>350</v>
      </c>
      <c r="H15" s="500"/>
      <c r="I15" s="500"/>
      <c r="J15" s="500"/>
      <c r="K15" s="500"/>
      <c r="L15" s="500"/>
      <c r="M15" s="500"/>
      <c r="N15" s="500"/>
      <c r="O15" s="500"/>
    </row>
    <row r="16" spans="1:15" x14ac:dyDescent="0.2">
      <c r="A16" s="135" t="s">
        <v>1256</v>
      </c>
      <c r="B16" s="505" t="s">
        <v>1250</v>
      </c>
      <c r="C16" s="505" t="s">
        <v>1253</v>
      </c>
      <c r="D16" s="505" t="s">
        <v>1249</v>
      </c>
      <c r="E16" s="543">
        <v>350</v>
      </c>
      <c r="F16" s="546">
        <v>0</v>
      </c>
      <c r="G16" s="286">
        <f t="shared" si="0"/>
        <v>350</v>
      </c>
      <c r="H16" s="500"/>
      <c r="I16" s="500"/>
      <c r="J16" s="500"/>
      <c r="K16" s="500"/>
      <c r="L16" s="500"/>
      <c r="M16" s="500"/>
      <c r="N16" s="500"/>
      <c r="O16" s="500"/>
    </row>
    <row r="17" spans="1:15" x14ac:dyDescent="0.2">
      <c r="A17" s="135" t="s">
        <v>1257</v>
      </c>
      <c r="B17" s="505" t="s">
        <v>1250</v>
      </c>
      <c r="C17" s="505" t="s">
        <v>1253</v>
      </c>
      <c r="D17" s="505" t="s">
        <v>1249</v>
      </c>
      <c r="E17" s="543">
        <v>365</v>
      </c>
      <c r="F17" s="546">
        <v>0</v>
      </c>
      <c r="G17" s="286">
        <f t="shared" si="0"/>
        <v>365</v>
      </c>
      <c r="H17" s="500"/>
      <c r="I17" s="500"/>
      <c r="J17" s="500"/>
      <c r="K17" s="500"/>
      <c r="L17" s="500"/>
      <c r="M17" s="500"/>
      <c r="N17" s="500"/>
      <c r="O17" s="500"/>
    </row>
    <row r="18" spans="1:15" x14ac:dyDescent="0.2">
      <c r="A18" s="504" t="s">
        <v>1258</v>
      </c>
      <c r="B18" s="505" t="s">
        <v>1259</v>
      </c>
      <c r="C18" s="505" t="s">
        <v>1248</v>
      </c>
      <c r="D18" s="506" t="s">
        <v>1249</v>
      </c>
      <c r="E18" s="542">
        <v>158</v>
      </c>
      <c r="F18" s="545">
        <v>0</v>
      </c>
      <c r="G18" s="286">
        <v>160</v>
      </c>
      <c r="H18" s="500"/>
      <c r="I18" s="500"/>
      <c r="J18" s="500"/>
      <c r="K18" s="500"/>
      <c r="L18" s="500"/>
      <c r="M18" s="500"/>
      <c r="N18" s="500"/>
      <c r="O18" s="500"/>
    </row>
    <row r="19" spans="1:15" x14ac:dyDescent="0.2">
      <c r="A19" s="504" t="s">
        <v>1260</v>
      </c>
      <c r="B19" s="505" t="s">
        <v>1259</v>
      </c>
      <c r="C19" s="505" t="s">
        <v>1248</v>
      </c>
      <c r="D19" s="506" t="s">
        <v>1249</v>
      </c>
      <c r="E19" s="542">
        <v>165</v>
      </c>
      <c r="F19" s="545">
        <v>0</v>
      </c>
      <c r="G19" s="286">
        <f t="shared" si="0"/>
        <v>165</v>
      </c>
      <c r="H19" s="500"/>
      <c r="I19" s="500"/>
      <c r="J19" s="500"/>
      <c r="K19" s="500"/>
      <c r="L19" s="500"/>
      <c r="M19" s="500"/>
      <c r="N19" s="500"/>
      <c r="O19" s="500"/>
    </row>
    <row r="20" spans="1:15" x14ac:dyDescent="0.2">
      <c r="A20" s="504" t="s">
        <v>1470</v>
      </c>
      <c r="B20" s="505" t="s">
        <v>1259</v>
      </c>
      <c r="C20" s="505" t="s">
        <v>1248</v>
      </c>
      <c r="D20" s="506" t="s">
        <v>1249</v>
      </c>
      <c r="E20" s="542">
        <v>165</v>
      </c>
      <c r="F20" s="545">
        <v>0</v>
      </c>
      <c r="G20" s="286">
        <f t="shared" si="0"/>
        <v>165</v>
      </c>
      <c r="H20" s="500"/>
      <c r="I20" s="500"/>
      <c r="J20" s="500"/>
      <c r="K20" s="500"/>
      <c r="L20" s="500"/>
      <c r="M20" s="500"/>
      <c r="N20" s="500"/>
      <c r="O20" s="500"/>
    </row>
    <row r="21" spans="1:15" x14ac:dyDescent="0.2">
      <c r="A21" s="135" t="s">
        <v>1261</v>
      </c>
      <c r="B21" s="505"/>
      <c r="C21" s="505" t="s">
        <v>1248</v>
      </c>
      <c r="D21" s="505" t="s">
        <v>1249</v>
      </c>
      <c r="E21" s="543">
        <v>75</v>
      </c>
      <c r="F21" s="546">
        <v>0</v>
      </c>
      <c r="G21" s="286">
        <f t="shared" si="0"/>
        <v>75</v>
      </c>
      <c r="H21" s="500"/>
      <c r="I21" s="500"/>
      <c r="J21" s="500"/>
      <c r="K21" s="500"/>
      <c r="L21" s="500"/>
      <c r="M21" s="500"/>
      <c r="N21" s="500"/>
      <c r="O21" s="500"/>
    </row>
    <row r="22" spans="1:15" x14ac:dyDescent="0.2">
      <c r="A22" s="504" t="s">
        <v>1496</v>
      </c>
      <c r="B22" s="505"/>
      <c r="C22" s="505" t="s">
        <v>1253</v>
      </c>
      <c r="D22" s="506" t="s">
        <v>1249</v>
      </c>
      <c r="E22" s="542">
        <v>675</v>
      </c>
      <c r="F22" s="545">
        <v>0</v>
      </c>
      <c r="G22" s="286">
        <f t="shared" si="0"/>
        <v>675</v>
      </c>
      <c r="H22" s="500"/>
      <c r="I22" s="500"/>
      <c r="J22" s="500"/>
      <c r="K22" s="500"/>
      <c r="L22" s="500"/>
      <c r="M22" s="500"/>
      <c r="N22" s="500"/>
      <c r="O22" s="500"/>
    </row>
    <row r="23" spans="1:15" x14ac:dyDescent="0.2">
      <c r="A23" s="504" t="s">
        <v>1533</v>
      </c>
      <c r="B23" s="505"/>
      <c r="C23" s="505" t="s">
        <v>1253</v>
      </c>
      <c r="D23" s="506" t="s">
        <v>1249</v>
      </c>
      <c r="E23" s="542">
        <v>1025</v>
      </c>
      <c r="F23" s="545">
        <v>0</v>
      </c>
      <c r="G23" s="286">
        <f t="shared" si="0"/>
        <v>1025</v>
      </c>
      <c r="H23" s="500"/>
      <c r="I23" s="500"/>
      <c r="J23" s="500"/>
      <c r="K23" s="500"/>
      <c r="L23" s="500"/>
      <c r="M23" s="500"/>
      <c r="N23" s="500"/>
      <c r="O23" s="500"/>
    </row>
    <row r="24" spans="1:15" x14ac:dyDescent="0.2">
      <c r="A24" s="504" t="s">
        <v>1479</v>
      </c>
      <c r="B24" s="505" t="s">
        <v>1250</v>
      </c>
      <c r="C24" s="505" t="s">
        <v>1253</v>
      </c>
      <c r="D24" s="506" t="s">
        <v>1249</v>
      </c>
      <c r="E24" s="542">
        <v>200</v>
      </c>
      <c r="F24" s="545">
        <v>0</v>
      </c>
      <c r="G24" s="286">
        <f t="shared" si="0"/>
        <v>200</v>
      </c>
      <c r="H24" s="500"/>
      <c r="I24" s="500"/>
      <c r="J24" s="500"/>
      <c r="K24" s="500"/>
      <c r="L24" s="500"/>
      <c r="M24" s="500"/>
      <c r="N24" s="500"/>
      <c r="O24" s="500"/>
    </row>
    <row r="25" spans="1:15" x14ac:dyDescent="0.2">
      <c r="A25" s="504" t="s">
        <v>1497</v>
      </c>
      <c r="B25" s="505" t="s">
        <v>1250</v>
      </c>
      <c r="C25" s="505" t="s">
        <v>1253</v>
      </c>
      <c r="D25" s="506" t="s">
        <v>1249</v>
      </c>
      <c r="E25" s="542">
        <v>200</v>
      </c>
      <c r="F25" s="545">
        <v>0</v>
      </c>
      <c r="G25" s="286">
        <f t="shared" si="0"/>
        <v>200</v>
      </c>
      <c r="H25" s="500"/>
      <c r="I25" s="500"/>
      <c r="J25" s="500"/>
      <c r="K25" s="500"/>
      <c r="L25" s="500"/>
      <c r="M25" s="500"/>
      <c r="N25" s="500"/>
      <c r="O25" s="500"/>
    </row>
    <row r="26" spans="1:15" x14ac:dyDescent="0.2">
      <c r="A26" s="504" t="s">
        <v>1262</v>
      </c>
      <c r="B26" s="505"/>
      <c r="C26" s="505" t="s">
        <v>1253</v>
      </c>
      <c r="D26" s="506" t="s">
        <v>1249</v>
      </c>
      <c r="E26" s="542">
        <v>110</v>
      </c>
      <c r="F26" s="545">
        <v>0</v>
      </c>
      <c r="G26" s="286">
        <f t="shared" si="0"/>
        <v>110</v>
      </c>
      <c r="H26" s="500"/>
      <c r="I26" s="500"/>
      <c r="J26" s="500"/>
      <c r="K26" s="500"/>
      <c r="L26" s="500"/>
      <c r="M26" s="500"/>
      <c r="N26" s="500"/>
      <c r="O26" s="500"/>
    </row>
    <row r="27" spans="1:15" x14ac:dyDescent="0.2">
      <c r="A27" s="504" t="s">
        <v>1263</v>
      </c>
      <c r="B27" s="505"/>
      <c r="C27" s="505" t="s">
        <v>1253</v>
      </c>
      <c r="D27" s="506" t="s">
        <v>1249</v>
      </c>
      <c r="E27" s="542">
        <v>110</v>
      </c>
      <c r="F27" s="545">
        <v>0</v>
      </c>
      <c r="G27" s="286">
        <f t="shared" si="0"/>
        <v>110</v>
      </c>
      <c r="H27" s="500"/>
      <c r="I27" s="500"/>
      <c r="J27" s="500"/>
      <c r="K27" s="500"/>
      <c r="L27" s="500"/>
      <c r="M27" s="500"/>
      <c r="N27" s="500"/>
      <c r="O27" s="500"/>
    </row>
    <row r="28" spans="1:15" ht="13.5" thickBot="1" x14ac:dyDescent="0.25">
      <c r="A28" s="507" t="s">
        <v>1471</v>
      </c>
      <c r="B28" s="508"/>
      <c r="C28" s="508" t="s">
        <v>1253</v>
      </c>
      <c r="D28" s="509" t="s">
        <v>1249</v>
      </c>
      <c r="E28" s="544">
        <v>110</v>
      </c>
      <c r="F28" s="547">
        <v>0</v>
      </c>
      <c r="G28" s="288">
        <f t="shared" si="0"/>
        <v>110</v>
      </c>
      <c r="H28" s="500"/>
      <c r="I28" s="500"/>
      <c r="J28" s="500"/>
      <c r="K28" s="500"/>
      <c r="L28" s="500"/>
      <c r="M28" s="500"/>
      <c r="N28" s="500"/>
      <c r="O28" s="500"/>
    </row>
    <row r="29" spans="1:15" x14ac:dyDescent="0.2">
      <c r="A29" s="510"/>
      <c r="B29" s="510"/>
      <c r="C29" s="511"/>
      <c r="D29" s="512"/>
      <c r="E29" s="513"/>
      <c r="F29" s="512"/>
      <c r="G29" s="513"/>
      <c r="H29" s="500"/>
      <c r="I29" s="500"/>
      <c r="J29" s="500"/>
      <c r="K29" s="500"/>
      <c r="L29" s="500"/>
      <c r="M29" s="500"/>
      <c r="N29" s="500"/>
      <c r="O29" s="500"/>
    </row>
    <row r="30" spans="1:15" x14ac:dyDescent="0.2">
      <c r="A30" s="96" t="s">
        <v>1264</v>
      </c>
      <c r="B30" s="514"/>
      <c r="C30" s="512"/>
      <c r="D30" s="512"/>
      <c r="E30" s="515"/>
      <c r="F30" s="512"/>
      <c r="G30" s="515"/>
      <c r="H30" s="500"/>
      <c r="I30" s="500"/>
      <c r="J30" s="500"/>
      <c r="K30" s="500"/>
      <c r="L30" s="500"/>
      <c r="M30" s="500"/>
      <c r="N30" s="500"/>
      <c r="O30" s="500"/>
    </row>
    <row r="31" spans="1:15" x14ac:dyDescent="0.2">
      <c r="A31" s="491" t="s">
        <v>1265</v>
      </c>
      <c r="B31" s="491"/>
      <c r="C31" s="512"/>
      <c r="D31" s="512"/>
      <c r="E31" s="516"/>
      <c r="F31" s="512"/>
      <c r="G31" s="516"/>
      <c r="H31" s="500"/>
      <c r="I31" s="500"/>
      <c r="J31" s="500"/>
      <c r="K31" s="500"/>
      <c r="L31" s="500"/>
      <c r="M31" s="500"/>
      <c r="N31" s="500"/>
      <c r="O31" s="500"/>
    </row>
    <row r="32" spans="1:15" ht="13.5" thickBot="1" x14ac:dyDescent="0.25">
      <c r="A32" s="517"/>
      <c r="B32" s="518"/>
      <c r="C32" s="512"/>
      <c r="D32" s="500"/>
      <c r="E32" s="519"/>
      <c r="F32" s="500"/>
      <c r="G32" s="519"/>
      <c r="H32" s="500"/>
      <c r="I32" s="500"/>
      <c r="J32" s="500"/>
      <c r="K32" s="500"/>
      <c r="L32" s="500"/>
      <c r="M32" s="500"/>
      <c r="N32" s="500"/>
      <c r="O32" s="500"/>
    </row>
    <row r="33" spans="1:15" x14ac:dyDescent="0.2">
      <c r="A33" s="184" t="s">
        <v>1472</v>
      </c>
      <c r="B33" s="502" t="s">
        <v>1250</v>
      </c>
      <c r="C33" s="502" t="s">
        <v>1248</v>
      </c>
      <c r="D33" s="502" t="s">
        <v>1266</v>
      </c>
      <c r="E33" s="520">
        <v>430</v>
      </c>
      <c r="F33" s="550">
        <v>0</v>
      </c>
      <c r="G33" s="285">
        <f>E33-(E33*F33)</f>
        <v>430</v>
      </c>
      <c r="H33" s="500"/>
      <c r="I33" s="500"/>
      <c r="J33" s="500"/>
      <c r="K33" s="500"/>
      <c r="L33" s="500"/>
      <c r="M33" s="500"/>
      <c r="N33" s="500"/>
      <c r="O33" s="500"/>
    </row>
    <row r="34" spans="1:15" x14ac:dyDescent="0.2">
      <c r="A34" s="135" t="s">
        <v>1267</v>
      </c>
      <c r="B34" s="505" t="s">
        <v>1250</v>
      </c>
      <c r="C34" s="505" t="s">
        <v>1248</v>
      </c>
      <c r="D34" s="505" t="s">
        <v>1266</v>
      </c>
      <c r="E34" s="521">
        <v>430</v>
      </c>
      <c r="F34" s="545">
        <v>0</v>
      </c>
      <c r="G34" s="286">
        <f t="shared" ref="G34:G40" si="1">E34-(E34*F34)</f>
        <v>430</v>
      </c>
      <c r="H34" s="500"/>
      <c r="I34" s="500"/>
      <c r="J34" s="500"/>
      <c r="K34" s="500"/>
      <c r="L34" s="500"/>
      <c r="M34" s="500"/>
      <c r="N34" s="500"/>
      <c r="O34" s="500"/>
    </row>
    <row r="35" spans="1:15" x14ac:dyDescent="0.2">
      <c r="A35" s="135" t="s">
        <v>1268</v>
      </c>
      <c r="B35" s="505" t="s">
        <v>1250</v>
      </c>
      <c r="C35" s="505" t="s">
        <v>1248</v>
      </c>
      <c r="D35" s="505" t="s">
        <v>1266</v>
      </c>
      <c r="E35" s="521">
        <v>450</v>
      </c>
      <c r="F35" s="545">
        <v>0</v>
      </c>
      <c r="G35" s="286">
        <f t="shared" si="1"/>
        <v>450</v>
      </c>
      <c r="H35" s="500"/>
      <c r="I35" s="500"/>
      <c r="J35" s="500"/>
      <c r="K35" s="500"/>
      <c r="L35" s="500"/>
      <c r="M35" s="500"/>
      <c r="N35" s="500"/>
      <c r="O35" s="500"/>
    </row>
    <row r="36" spans="1:15" x14ac:dyDescent="0.2">
      <c r="A36" s="504" t="s">
        <v>1480</v>
      </c>
      <c r="B36" s="505"/>
      <c r="C36" s="505" t="s">
        <v>1248</v>
      </c>
      <c r="D36" s="506" t="s">
        <v>1266</v>
      </c>
      <c r="E36" s="522">
        <v>390</v>
      </c>
      <c r="F36" s="545">
        <v>0</v>
      </c>
      <c r="G36" s="286">
        <f t="shared" si="1"/>
        <v>390</v>
      </c>
      <c r="H36" s="500"/>
      <c r="I36" s="500"/>
      <c r="J36" s="500"/>
      <c r="K36" s="500"/>
      <c r="L36" s="500"/>
      <c r="M36" s="500"/>
      <c r="N36" s="500"/>
      <c r="O36" s="500"/>
    </row>
    <row r="37" spans="1:15" x14ac:dyDescent="0.2">
      <c r="A37" s="504" t="s">
        <v>1498</v>
      </c>
      <c r="B37" s="505"/>
      <c r="C37" s="505" t="s">
        <v>1248</v>
      </c>
      <c r="D37" s="506" t="s">
        <v>1266</v>
      </c>
      <c r="E37" s="522">
        <v>450</v>
      </c>
      <c r="F37" s="545">
        <v>0</v>
      </c>
      <c r="G37" s="286">
        <f t="shared" si="1"/>
        <v>450</v>
      </c>
      <c r="H37" s="500"/>
      <c r="I37" s="500"/>
      <c r="J37" s="500"/>
      <c r="K37" s="500"/>
      <c r="L37" s="500"/>
      <c r="M37" s="500"/>
      <c r="N37" s="500"/>
      <c r="O37" s="500"/>
    </row>
    <row r="38" spans="1:15" x14ac:dyDescent="0.2">
      <c r="A38" s="504" t="s">
        <v>1269</v>
      </c>
      <c r="B38" s="505" t="s">
        <v>1259</v>
      </c>
      <c r="C38" s="505" t="s">
        <v>1248</v>
      </c>
      <c r="D38" s="506" t="s">
        <v>1266</v>
      </c>
      <c r="E38" s="522">
        <v>260</v>
      </c>
      <c r="F38" s="545">
        <v>0</v>
      </c>
      <c r="G38" s="286">
        <f t="shared" si="1"/>
        <v>260</v>
      </c>
      <c r="H38" s="500"/>
      <c r="I38" s="500"/>
      <c r="J38" s="500"/>
      <c r="K38" s="500"/>
      <c r="L38" s="500"/>
      <c r="M38" s="500"/>
      <c r="N38" s="500"/>
      <c r="O38" s="500"/>
    </row>
    <row r="39" spans="1:15" x14ac:dyDescent="0.2">
      <c r="A39" s="504" t="s">
        <v>1270</v>
      </c>
      <c r="B39" s="505" t="s">
        <v>1259</v>
      </c>
      <c r="C39" s="505" t="s">
        <v>1248</v>
      </c>
      <c r="D39" s="506" t="s">
        <v>1266</v>
      </c>
      <c r="E39" s="522">
        <v>260</v>
      </c>
      <c r="F39" s="545">
        <v>0</v>
      </c>
      <c r="G39" s="286">
        <f t="shared" si="1"/>
        <v>260</v>
      </c>
      <c r="H39" s="500"/>
      <c r="I39" s="500"/>
      <c r="J39" s="500"/>
      <c r="K39" s="500"/>
      <c r="L39" s="500"/>
      <c r="M39" s="500"/>
      <c r="N39" s="500"/>
      <c r="O39" s="500"/>
    </row>
    <row r="40" spans="1:15" ht="13.5" thickBot="1" x14ac:dyDescent="0.25">
      <c r="A40" s="507" t="s">
        <v>1473</v>
      </c>
      <c r="B40" s="508" t="s">
        <v>1259</v>
      </c>
      <c r="C40" s="508" t="s">
        <v>1248</v>
      </c>
      <c r="D40" s="509" t="s">
        <v>1266</v>
      </c>
      <c r="E40" s="523">
        <v>250</v>
      </c>
      <c r="F40" s="547">
        <v>0</v>
      </c>
      <c r="G40" s="288">
        <f t="shared" si="1"/>
        <v>250</v>
      </c>
      <c r="H40" s="500"/>
      <c r="I40" s="500"/>
      <c r="J40" s="500"/>
      <c r="K40" s="500"/>
      <c r="L40" s="500"/>
      <c r="M40" s="500"/>
      <c r="N40" s="500"/>
      <c r="O40" s="500"/>
    </row>
    <row r="41" spans="1:15" x14ac:dyDescent="0.2">
      <c r="A41" s="510"/>
      <c r="B41" s="510"/>
      <c r="C41" s="511"/>
      <c r="D41" s="512"/>
      <c r="E41" s="524"/>
      <c r="F41" s="512"/>
      <c r="G41" s="524"/>
      <c r="H41" s="500"/>
      <c r="I41" s="500"/>
      <c r="J41" s="500"/>
      <c r="K41" s="500"/>
      <c r="L41" s="500"/>
      <c r="M41" s="500"/>
      <c r="N41" s="500"/>
      <c r="O41" s="500"/>
    </row>
    <row r="42" spans="1:15" x14ac:dyDescent="0.2">
      <c r="A42" s="96" t="s">
        <v>1271</v>
      </c>
      <c r="B42" s="96"/>
      <c r="C42" s="512"/>
      <c r="D42" s="512"/>
      <c r="E42" s="96"/>
      <c r="F42" s="512"/>
      <c r="G42" s="96"/>
      <c r="H42" s="500"/>
      <c r="I42" s="500"/>
      <c r="J42" s="500"/>
      <c r="K42" s="500"/>
      <c r="L42" s="500"/>
      <c r="M42" s="500"/>
      <c r="N42" s="500"/>
      <c r="O42" s="500"/>
    </row>
    <row r="43" spans="1:15" x14ac:dyDescent="0.2">
      <c r="A43" s="491" t="s">
        <v>1272</v>
      </c>
      <c r="B43" s="491"/>
      <c r="C43" s="512"/>
      <c r="D43" s="512"/>
      <c r="E43" s="96"/>
      <c r="F43" s="512"/>
      <c r="G43" s="96"/>
      <c r="H43" s="500"/>
      <c r="I43" s="500"/>
      <c r="J43" s="500"/>
      <c r="K43" s="500"/>
      <c r="L43" s="500"/>
      <c r="M43" s="500"/>
      <c r="N43" s="500"/>
      <c r="O43" s="500"/>
    </row>
    <row r="44" spans="1:15" ht="13.5" thickBot="1" x14ac:dyDescent="0.25">
      <c r="A44" s="491"/>
      <c r="B44" s="491"/>
      <c r="C44" s="512"/>
      <c r="D44" s="512"/>
      <c r="E44" s="96"/>
      <c r="F44" s="512"/>
      <c r="G44" s="96"/>
      <c r="H44" s="500"/>
      <c r="I44" s="500"/>
      <c r="J44" s="500"/>
      <c r="K44" s="500"/>
      <c r="L44" s="500"/>
      <c r="M44" s="500"/>
      <c r="N44" s="500"/>
      <c r="O44" s="500"/>
    </row>
    <row r="45" spans="1:15" x14ac:dyDescent="0.2">
      <c r="A45" s="501" t="s">
        <v>1481</v>
      </c>
      <c r="B45" s="502"/>
      <c r="C45" s="502" t="s">
        <v>1248</v>
      </c>
      <c r="D45" s="503" t="s">
        <v>1273</v>
      </c>
      <c r="E45" s="526">
        <v>415</v>
      </c>
      <c r="F45" s="550">
        <v>0</v>
      </c>
      <c r="G45" s="285">
        <f t="shared" ref="G45:G53" si="2">E45-(E45*F45)</f>
        <v>415</v>
      </c>
      <c r="H45" s="500"/>
      <c r="I45" s="500"/>
      <c r="J45" s="500"/>
      <c r="K45" s="500"/>
      <c r="L45" s="500"/>
      <c r="M45" s="500"/>
      <c r="N45" s="500"/>
      <c r="O45" s="500"/>
    </row>
    <row r="46" spans="1:15" x14ac:dyDescent="0.2">
      <c r="A46" s="504" t="s">
        <v>1520</v>
      </c>
      <c r="B46" s="505"/>
      <c r="C46" s="505" t="s">
        <v>1248</v>
      </c>
      <c r="D46" s="506" t="s">
        <v>1273</v>
      </c>
      <c r="E46" s="522">
        <v>495</v>
      </c>
      <c r="F46" s="545">
        <v>0</v>
      </c>
      <c r="G46" s="286">
        <f t="shared" si="2"/>
        <v>495</v>
      </c>
      <c r="H46" s="500"/>
      <c r="I46" s="500"/>
      <c r="J46" s="500"/>
      <c r="K46" s="500"/>
      <c r="L46" s="500"/>
      <c r="M46" s="500"/>
      <c r="N46" s="500"/>
      <c r="O46" s="500"/>
    </row>
    <row r="47" spans="1:15" x14ac:dyDescent="0.2">
      <c r="A47" s="504" t="s">
        <v>1499</v>
      </c>
      <c r="B47" s="505"/>
      <c r="C47" s="505" t="s">
        <v>1248</v>
      </c>
      <c r="D47" s="506" t="s">
        <v>1273</v>
      </c>
      <c r="E47" s="522">
        <v>562</v>
      </c>
      <c r="F47" s="545">
        <v>0</v>
      </c>
      <c r="G47" s="286">
        <f t="shared" si="2"/>
        <v>562</v>
      </c>
      <c r="H47" s="500"/>
      <c r="I47" s="500"/>
      <c r="J47" s="500"/>
      <c r="K47" s="500"/>
      <c r="L47" s="500"/>
      <c r="M47" s="500"/>
      <c r="N47" s="500"/>
      <c r="O47" s="500"/>
    </row>
    <row r="48" spans="1:15" x14ac:dyDescent="0.2">
      <c r="A48" s="135" t="s">
        <v>1500</v>
      </c>
      <c r="B48" s="505" t="s">
        <v>1250</v>
      </c>
      <c r="C48" s="505" t="s">
        <v>1248</v>
      </c>
      <c r="D48" s="505" t="s">
        <v>1273</v>
      </c>
      <c r="E48" s="521">
        <v>420</v>
      </c>
      <c r="F48" s="545">
        <v>0</v>
      </c>
      <c r="G48" s="286">
        <f t="shared" si="2"/>
        <v>420</v>
      </c>
      <c r="H48" s="500"/>
      <c r="I48" s="500"/>
      <c r="J48" s="500"/>
      <c r="K48" s="500"/>
      <c r="L48" s="500"/>
      <c r="M48" s="500"/>
      <c r="N48" s="500"/>
      <c r="O48" s="500"/>
    </row>
    <row r="49" spans="1:15" x14ac:dyDescent="0.2">
      <c r="A49" s="135" t="s">
        <v>1274</v>
      </c>
      <c r="B49" s="505" t="s">
        <v>1250</v>
      </c>
      <c r="C49" s="505" t="s">
        <v>1248</v>
      </c>
      <c r="D49" s="505" t="s">
        <v>1273</v>
      </c>
      <c r="E49" s="521">
        <v>420</v>
      </c>
      <c r="F49" s="545">
        <v>0</v>
      </c>
      <c r="G49" s="286">
        <f t="shared" si="2"/>
        <v>420</v>
      </c>
      <c r="H49" s="500"/>
      <c r="I49" s="500"/>
      <c r="J49" s="500"/>
      <c r="K49" s="500"/>
      <c r="L49" s="500"/>
      <c r="M49" s="500"/>
      <c r="N49" s="500"/>
      <c r="O49" s="500"/>
    </row>
    <row r="50" spans="1:15" x14ac:dyDescent="0.2">
      <c r="A50" s="135" t="s">
        <v>1275</v>
      </c>
      <c r="B50" s="505" t="s">
        <v>1250</v>
      </c>
      <c r="C50" s="505" t="s">
        <v>1248</v>
      </c>
      <c r="D50" s="505" t="s">
        <v>1273</v>
      </c>
      <c r="E50" s="521">
        <v>440</v>
      </c>
      <c r="F50" s="545">
        <v>0</v>
      </c>
      <c r="G50" s="286">
        <f t="shared" si="2"/>
        <v>440</v>
      </c>
      <c r="H50" s="500"/>
      <c r="I50" s="500"/>
      <c r="J50" s="500"/>
      <c r="K50" s="500"/>
      <c r="L50" s="500"/>
      <c r="M50" s="500"/>
      <c r="N50" s="500"/>
      <c r="O50" s="500"/>
    </row>
    <row r="51" spans="1:15" x14ac:dyDescent="0.2">
      <c r="A51" s="504" t="s">
        <v>1276</v>
      </c>
      <c r="B51" s="505" t="s">
        <v>1259</v>
      </c>
      <c r="C51" s="505" t="s">
        <v>1248</v>
      </c>
      <c r="D51" s="506" t="s">
        <v>1273</v>
      </c>
      <c r="E51" s="522">
        <v>195</v>
      </c>
      <c r="F51" s="545">
        <v>0</v>
      </c>
      <c r="G51" s="286">
        <f t="shared" si="2"/>
        <v>195</v>
      </c>
      <c r="H51" s="500"/>
      <c r="I51" s="500"/>
      <c r="J51" s="500"/>
      <c r="K51" s="500"/>
      <c r="L51" s="500"/>
      <c r="M51" s="500"/>
      <c r="N51" s="500"/>
      <c r="O51" s="500"/>
    </row>
    <row r="52" spans="1:15" x14ac:dyDescent="0.2">
      <c r="A52" s="504" t="s">
        <v>1277</v>
      </c>
      <c r="B52" s="505" t="s">
        <v>1259</v>
      </c>
      <c r="C52" s="505" t="s">
        <v>1248</v>
      </c>
      <c r="D52" s="506" t="s">
        <v>1273</v>
      </c>
      <c r="E52" s="522">
        <v>190</v>
      </c>
      <c r="F52" s="545">
        <v>0</v>
      </c>
      <c r="G52" s="286">
        <f t="shared" si="2"/>
        <v>190</v>
      </c>
      <c r="H52" s="500"/>
      <c r="I52" s="500"/>
      <c r="J52" s="500"/>
      <c r="K52" s="500"/>
      <c r="L52" s="500"/>
      <c r="M52" s="500"/>
      <c r="N52" s="500"/>
      <c r="O52" s="500"/>
    </row>
    <row r="53" spans="1:15" ht="13.5" thickBot="1" x14ac:dyDescent="0.25">
      <c r="A53" s="507" t="s">
        <v>1474</v>
      </c>
      <c r="B53" s="508" t="s">
        <v>1259</v>
      </c>
      <c r="C53" s="508" t="s">
        <v>1248</v>
      </c>
      <c r="D53" s="509" t="s">
        <v>1273</v>
      </c>
      <c r="E53" s="523">
        <v>190</v>
      </c>
      <c r="F53" s="547">
        <v>0</v>
      </c>
      <c r="G53" s="288">
        <f t="shared" si="2"/>
        <v>190</v>
      </c>
      <c r="H53" s="500"/>
      <c r="I53" s="500"/>
      <c r="J53" s="500"/>
      <c r="K53" s="500"/>
      <c r="L53" s="500"/>
      <c r="M53" s="500"/>
      <c r="N53" s="500"/>
      <c r="O53" s="500"/>
    </row>
    <row r="54" spans="1:15" x14ac:dyDescent="0.2">
      <c r="A54" s="517"/>
      <c r="B54" s="518"/>
      <c r="C54" s="512"/>
      <c r="D54" s="500"/>
      <c r="E54" s="500"/>
      <c r="F54" s="500"/>
      <c r="G54" s="500"/>
      <c r="H54" s="500"/>
      <c r="I54" s="500"/>
      <c r="J54" s="500"/>
      <c r="K54" s="500"/>
      <c r="L54" s="500"/>
      <c r="M54" s="500"/>
      <c r="N54" s="500"/>
      <c r="O54" s="500"/>
    </row>
    <row r="55" spans="1:15" x14ac:dyDescent="0.2">
      <c r="A55" s="96" t="s">
        <v>1278</v>
      </c>
      <c r="B55" s="96"/>
      <c r="C55" s="512"/>
      <c r="D55" s="512"/>
      <c r="E55" s="96"/>
      <c r="F55" s="512"/>
      <c r="G55" s="96"/>
      <c r="H55" s="500"/>
      <c r="I55" s="500"/>
      <c r="J55" s="500"/>
      <c r="K55" s="500"/>
      <c r="L55" s="500"/>
      <c r="M55" s="500"/>
      <c r="N55" s="500"/>
      <c r="O55" s="500"/>
    </row>
    <row r="56" spans="1:15" x14ac:dyDescent="0.2">
      <c r="A56" s="491" t="s">
        <v>1279</v>
      </c>
      <c r="B56" s="491"/>
      <c r="C56" s="512"/>
      <c r="D56" s="512"/>
      <c r="E56" s="96"/>
      <c r="F56" s="512"/>
      <c r="G56" s="96"/>
      <c r="H56" s="500"/>
      <c r="I56" s="500"/>
      <c r="J56" s="500"/>
      <c r="K56" s="500"/>
      <c r="L56" s="500"/>
      <c r="M56" s="500"/>
      <c r="N56" s="500"/>
      <c r="O56" s="500"/>
    </row>
    <row r="57" spans="1:15" ht="13.5" thickBot="1" x14ac:dyDescent="0.25">
      <c r="A57" s="517"/>
      <c r="B57" s="518"/>
      <c r="C57" s="512"/>
      <c r="D57" s="500"/>
      <c r="E57" s="500"/>
      <c r="F57" s="500"/>
      <c r="G57" s="500"/>
      <c r="H57" s="500"/>
      <c r="I57" s="500"/>
      <c r="J57" s="500"/>
      <c r="K57" s="500"/>
      <c r="L57" s="500"/>
      <c r="M57" s="500"/>
      <c r="N57" s="500"/>
      <c r="O57" s="500"/>
    </row>
    <row r="58" spans="1:15" x14ac:dyDescent="0.2">
      <c r="A58" s="184" t="s">
        <v>1280</v>
      </c>
      <c r="B58" s="502"/>
      <c r="C58" s="502"/>
      <c r="D58" s="502" t="s">
        <v>1281</v>
      </c>
      <c r="E58" s="520">
        <v>45</v>
      </c>
      <c r="F58" s="550">
        <v>0</v>
      </c>
      <c r="G58" s="285">
        <f t="shared" ref="G58:G66" si="3">E58-(E58*F58)</f>
        <v>45</v>
      </c>
      <c r="H58" s="500"/>
      <c r="I58" s="500"/>
      <c r="J58" s="500"/>
      <c r="K58" s="500"/>
      <c r="L58" s="500"/>
      <c r="M58" s="500"/>
      <c r="N58" s="500"/>
      <c r="O58" s="500"/>
    </row>
    <row r="59" spans="1:15" x14ac:dyDescent="0.2">
      <c r="A59" s="135" t="s">
        <v>1477</v>
      </c>
      <c r="B59" s="505"/>
      <c r="C59" s="505"/>
      <c r="D59" s="505" t="s">
        <v>1281</v>
      </c>
      <c r="E59" s="521">
        <v>50</v>
      </c>
      <c r="F59" s="545">
        <v>0</v>
      </c>
      <c r="G59" s="286">
        <f t="shared" si="3"/>
        <v>50</v>
      </c>
      <c r="H59" s="500"/>
      <c r="I59" s="500"/>
      <c r="J59" s="500"/>
      <c r="K59" s="500"/>
      <c r="L59" s="500"/>
      <c r="M59" s="500"/>
      <c r="N59" s="500"/>
      <c r="O59" s="500"/>
    </row>
    <row r="60" spans="1:15" x14ac:dyDescent="0.2">
      <c r="A60" s="135" t="s">
        <v>1282</v>
      </c>
      <c r="B60" s="505"/>
      <c r="C60" s="505"/>
      <c r="D60" s="505" t="s">
        <v>1281</v>
      </c>
      <c r="E60" s="521">
        <v>190</v>
      </c>
      <c r="F60" s="545">
        <v>0</v>
      </c>
      <c r="G60" s="286">
        <f t="shared" si="3"/>
        <v>190</v>
      </c>
      <c r="H60" s="500"/>
      <c r="I60" s="500"/>
      <c r="J60" s="500"/>
      <c r="K60" s="500"/>
      <c r="L60" s="500"/>
      <c r="M60" s="500"/>
      <c r="N60" s="500"/>
      <c r="O60" s="500"/>
    </row>
    <row r="61" spans="1:15" x14ac:dyDescent="0.2">
      <c r="A61" s="135" t="s">
        <v>1283</v>
      </c>
      <c r="B61" s="505"/>
      <c r="C61" s="505"/>
      <c r="D61" s="505" t="s">
        <v>1281</v>
      </c>
      <c r="E61" s="521">
        <v>210</v>
      </c>
      <c r="F61" s="545">
        <v>0</v>
      </c>
      <c r="G61" s="286">
        <f t="shared" si="3"/>
        <v>210</v>
      </c>
      <c r="H61" s="500"/>
      <c r="I61" s="500"/>
      <c r="J61" s="500"/>
      <c r="K61" s="500"/>
      <c r="L61" s="500"/>
      <c r="M61" s="500"/>
      <c r="N61" s="500"/>
      <c r="O61" s="500"/>
    </row>
    <row r="62" spans="1:15" x14ac:dyDescent="0.2">
      <c r="A62" s="135" t="s">
        <v>1284</v>
      </c>
      <c r="B62" s="505"/>
      <c r="C62" s="505"/>
      <c r="D62" s="505" t="s">
        <v>1281</v>
      </c>
      <c r="E62" s="521">
        <v>225</v>
      </c>
      <c r="F62" s="545">
        <v>0</v>
      </c>
      <c r="G62" s="286">
        <f t="shared" si="3"/>
        <v>225</v>
      </c>
      <c r="H62" s="500"/>
      <c r="I62" s="500"/>
      <c r="J62" s="500"/>
      <c r="K62" s="500"/>
      <c r="L62" s="500"/>
      <c r="M62" s="500"/>
      <c r="N62" s="500"/>
      <c r="O62" s="500"/>
    </row>
    <row r="63" spans="1:15" x14ac:dyDescent="0.2">
      <c r="A63" s="135" t="s">
        <v>1285</v>
      </c>
      <c r="B63" s="505"/>
      <c r="C63" s="505"/>
      <c r="D63" s="505" t="s">
        <v>1281</v>
      </c>
      <c r="E63" s="521">
        <v>260</v>
      </c>
      <c r="F63" s="545">
        <v>0</v>
      </c>
      <c r="G63" s="286">
        <f t="shared" si="3"/>
        <v>260</v>
      </c>
      <c r="H63" s="500"/>
      <c r="I63" s="500"/>
      <c r="J63" s="500"/>
      <c r="K63" s="500"/>
      <c r="L63" s="500"/>
      <c r="M63" s="500"/>
      <c r="N63" s="500"/>
      <c r="O63" s="500"/>
    </row>
    <row r="64" spans="1:15" x14ac:dyDescent="0.2">
      <c r="A64" s="135" t="s">
        <v>1475</v>
      </c>
      <c r="B64" s="505"/>
      <c r="C64" s="505"/>
      <c r="D64" s="505" t="s">
        <v>1281</v>
      </c>
      <c r="E64" s="521">
        <v>275</v>
      </c>
      <c r="F64" s="545">
        <v>0</v>
      </c>
      <c r="G64" s="286">
        <f t="shared" si="3"/>
        <v>275</v>
      </c>
      <c r="H64" s="500"/>
      <c r="I64" s="500"/>
      <c r="J64" s="500"/>
      <c r="K64" s="500"/>
      <c r="L64" s="500"/>
      <c r="M64" s="500"/>
      <c r="N64" s="500"/>
      <c r="O64" s="500"/>
    </row>
    <row r="65" spans="1:15" x14ac:dyDescent="0.2">
      <c r="A65" s="504" t="s">
        <v>1521</v>
      </c>
      <c r="B65" s="505"/>
      <c r="C65" s="505" t="s">
        <v>1248</v>
      </c>
      <c r="D65" s="506" t="s">
        <v>1281</v>
      </c>
      <c r="E65" s="522">
        <v>285</v>
      </c>
      <c r="F65" s="545">
        <v>0</v>
      </c>
      <c r="G65" s="286">
        <f t="shared" si="3"/>
        <v>285</v>
      </c>
      <c r="H65" s="500"/>
      <c r="I65" s="500"/>
      <c r="J65" s="500"/>
      <c r="K65" s="500"/>
      <c r="L65" s="500"/>
      <c r="M65" s="500"/>
      <c r="N65" s="500"/>
      <c r="O65" s="500"/>
    </row>
    <row r="66" spans="1:15" ht="13.5" thickBot="1" x14ac:dyDescent="0.25">
      <c r="A66" s="507" t="s">
        <v>1501</v>
      </c>
      <c r="B66" s="508"/>
      <c r="C66" s="508" t="s">
        <v>1248</v>
      </c>
      <c r="D66" s="509" t="s">
        <v>1281</v>
      </c>
      <c r="E66" s="523">
        <v>305</v>
      </c>
      <c r="F66" s="547">
        <v>0</v>
      </c>
      <c r="G66" s="288">
        <f t="shared" si="3"/>
        <v>305</v>
      </c>
      <c r="H66" s="500"/>
      <c r="I66" s="500"/>
      <c r="J66" s="500"/>
      <c r="K66" s="500"/>
      <c r="L66" s="500"/>
      <c r="M66" s="500"/>
      <c r="N66" s="500"/>
      <c r="O66" s="500"/>
    </row>
    <row r="67" spans="1:15" x14ac:dyDescent="0.2">
      <c r="A67" s="510"/>
      <c r="B67" s="510"/>
      <c r="C67" s="511"/>
      <c r="D67" s="512"/>
      <c r="E67" s="524"/>
      <c r="F67" s="512"/>
      <c r="G67" s="524"/>
      <c r="H67" s="500"/>
      <c r="I67" s="500"/>
      <c r="J67" s="500"/>
      <c r="K67" s="500"/>
      <c r="L67" s="500"/>
      <c r="M67" s="500"/>
      <c r="N67" s="500"/>
      <c r="O67" s="500"/>
    </row>
    <row r="68" spans="1:15" x14ac:dyDescent="0.2">
      <c r="A68" s="525" t="s">
        <v>1286</v>
      </c>
      <c r="B68" s="96"/>
      <c r="C68" s="512"/>
      <c r="D68" s="512"/>
      <c r="E68" s="96"/>
      <c r="F68" s="512"/>
      <c r="G68" s="96"/>
      <c r="H68" s="500"/>
      <c r="I68" s="500"/>
      <c r="J68" s="500"/>
      <c r="K68" s="500"/>
      <c r="L68" s="500"/>
      <c r="M68" s="500"/>
      <c r="N68" s="500"/>
      <c r="O68" s="500"/>
    </row>
    <row r="69" spans="1:15" x14ac:dyDescent="0.2">
      <c r="A69" s="491" t="s">
        <v>1287</v>
      </c>
      <c r="B69" s="491"/>
      <c r="C69" s="512"/>
      <c r="D69" s="512"/>
      <c r="E69" s="96"/>
      <c r="F69" s="512"/>
      <c r="G69" s="96"/>
      <c r="H69" s="500"/>
      <c r="I69" s="500"/>
      <c r="J69" s="500"/>
      <c r="K69" s="500"/>
      <c r="L69" s="500"/>
      <c r="M69" s="500"/>
      <c r="N69" s="500"/>
      <c r="O69" s="500"/>
    </row>
    <row r="70" spans="1:15" ht="13.5" thickBot="1" x14ac:dyDescent="0.25">
      <c r="A70" s="517"/>
      <c r="B70" s="518"/>
      <c r="C70" s="512"/>
      <c r="D70" s="500"/>
      <c r="E70" s="500"/>
      <c r="F70" s="500"/>
      <c r="G70" s="500"/>
      <c r="H70" s="500"/>
      <c r="I70" s="500"/>
      <c r="J70" s="500"/>
      <c r="K70" s="500"/>
      <c r="L70" s="500"/>
      <c r="M70" s="500"/>
      <c r="N70" s="500"/>
      <c r="O70" s="500"/>
    </row>
    <row r="71" spans="1:15" x14ac:dyDescent="0.2">
      <c r="A71" s="501" t="s">
        <v>1482</v>
      </c>
      <c r="B71" s="502"/>
      <c r="C71" s="502" t="s">
        <v>1248</v>
      </c>
      <c r="D71" s="503" t="s">
        <v>1288</v>
      </c>
      <c r="E71" s="526">
        <v>480</v>
      </c>
      <c r="F71" s="550">
        <v>0</v>
      </c>
      <c r="G71" s="285">
        <f t="shared" ref="G71:G75" si="4">E71-(E71*F71)</f>
        <v>480</v>
      </c>
      <c r="H71" s="500"/>
      <c r="I71" s="500"/>
      <c r="J71" s="500"/>
      <c r="K71" s="500"/>
      <c r="L71" s="500"/>
      <c r="M71" s="500"/>
      <c r="N71" s="500"/>
      <c r="O71" s="500"/>
    </row>
    <row r="72" spans="1:15" x14ac:dyDescent="0.2">
      <c r="A72" s="504" t="s">
        <v>1502</v>
      </c>
      <c r="B72" s="505"/>
      <c r="C72" s="505" t="s">
        <v>1248</v>
      </c>
      <c r="D72" s="506" t="s">
        <v>1288</v>
      </c>
      <c r="E72" s="522">
        <v>565</v>
      </c>
      <c r="F72" s="545">
        <v>0</v>
      </c>
      <c r="G72" s="286">
        <f t="shared" si="4"/>
        <v>565</v>
      </c>
      <c r="H72" s="500"/>
      <c r="I72" s="500"/>
      <c r="J72" s="500"/>
      <c r="K72" s="500"/>
      <c r="L72" s="500"/>
      <c r="M72" s="500"/>
      <c r="N72" s="500"/>
      <c r="O72" s="500"/>
    </row>
    <row r="73" spans="1:15" x14ac:dyDescent="0.2">
      <c r="A73" s="135" t="s">
        <v>1476</v>
      </c>
      <c r="B73" s="505" t="s">
        <v>1250</v>
      </c>
      <c r="C73" s="505" t="s">
        <v>1248</v>
      </c>
      <c r="D73" s="505" t="s">
        <v>1288</v>
      </c>
      <c r="E73" s="521">
        <v>428</v>
      </c>
      <c r="F73" s="545">
        <v>0</v>
      </c>
      <c r="G73" s="286">
        <f t="shared" si="4"/>
        <v>428</v>
      </c>
      <c r="H73" s="500"/>
      <c r="I73" s="500"/>
      <c r="J73" s="500"/>
      <c r="K73" s="500"/>
      <c r="L73" s="500"/>
      <c r="M73" s="500"/>
      <c r="N73" s="500"/>
      <c r="O73" s="500"/>
    </row>
    <row r="74" spans="1:15" x14ac:dyDescent="0.2">
      <c r="A74" s="135" t="s">
        <v>1289</v>
      </c>
      <c r="B74" s="505" t="s">
        <v>1250</v>
      </c>
      <c r="C74" s="505" t="s">
        <v>1248</v>
      </c>
      <c r="D74" s="505" t="s">
        <v>1288</v>
      </c>
      <c r="E74" s="521">
        <v>385</v>
      </c>
      <c r="F74" s="545">
        <v>0</v>
      </c>
      <c r="G74" s="286">
        <f t="shared" si="4"/>
        <v>385</v>
      </c>
      <c r="H74" s="500"/>
      <c r="I74" s="500"/>
      <c r="J74" s="500"/>
      <c r="K74" s="500"/>
      <c r="L74" s="500"/>
      <c r="M74" s="500"/>
      <c r="N74" s="500"/>
      <c r="O74" s="500"/>
    </row>
    <row r="75" spans="1:15" ht="13.5" thickBot="1" x14ac:dyDescent="0.25">
      <c r="A75" s="136" t="s">
        <v>1290</v>
      </c>
      <c r="B75" s="508" t="s">
        <v>1250</v>
      </c>
      <c r="C75" s="508" t="s">
        <v>1248</v>
      </c>
      <c r="D75" s="508" t="s">
        <v>1288</v>
      </c>
      <c r="E75" s="527">
        <v>385</v>
      </c>
      <c r="F75" s="547">
        <v>0</v>
      </c>
      <c r="G75" s="288">
        <f t="shared" si="4"/>
        <v>385</v>
      </c>
      <c r="H75" s="500"/>
      <c r="I75" s="500"/>
      <c r="J75" s="500"/>
      <c r="K75" s="500"/>
      <c r="L75" s="500"/>
      <c r="M75" s="500"/>
      <c r="N75" s="500"/>
      <c r="O75" s="500"/>
    </row>
    <row r="76" spans="1:15" x14ac:dyDescent="0.2">
      <c r="A76" s="517"/>
      <c r="B76" s="518"/>
      <c r="C76" s="512"/>
      <c r="D76" s="500"/>
      <c r="E76" s="500"/>
      <c r="F76" s="500"/>
      <c r="G76" s="500"/>
      <c r="H76" s="500"/>
      <c r="I76" s="500"/>
      <c r="J76" s="500"/>
      <c r="K76" s="500"/>
      <c r="L76" s="500"/>
      <c r="M76" s="500"/>
      <c r="N76" s="500"/>
      <c r="O76" s="500"/>
    </row>
    <row r="77" spans="1:15" x14ac:dyDescent="0.2">
      <c r="A77" s="525" t="s">
        <v>1291</v>
      </c>
      <c r="B77" s="525"/>
      <c r="C77" s="96"/>
      <c r="D77" s="512"/>
      <c r="E77" s="528"/>
      <c r="F77" s="512"/>
      <c r="G77" s="528"/>
      <c r="H77" s="500"/>
      <c r="I77" s="500"/>
      <c r="J77" s="500"/>
      <c r="K77" s="500"/>
      <c r="L77" s="500"/>
      <c r="M77" s="500"/>
      <c r="N77" s="500"/>
      <c r="O77" s="500"/>
    </row>
    <row r="78" spans="1:15" x14ac:dyDescent="0.2">
      <c r="A78" s="491" t="s">
        <v>1292</v>
      </c>
      <c r="B78" s="491"/>
      <c r="C78" s="491"/>
      <c r="D78" s="512"/>
      <c r="E78" s="96"/>
      <c r="F78" s="512"/>
      <c r="G78" s="96"/>
      <c r="H78" s="500"/>
      <c r="I78" s="500"/>
      <c r="J78" s="500"/>
      <c r="K78" s="500"/>
      <c r="L78" s="500"/>
      <c r="M78" s="500"/>
      <c r="N78" s="500"/>
      <c r="O78" s="500"/>
    </row>
    <row r="79" spans="1:15" ht="13.5" thickBot="1" x14ac:dyDescent="0.25">
      <c r="A79" s="517"/>
      <c r="B79" s="518"/>
      <c r="C79" s="512"/>
      <c r="D79" s="500"/>
      <c r="E79" s="500"/>
      <c r="F79" s="500"/>
      <c r="G79" s="500"/>
      <c r="H79" s="500"/>
      <c r="I79" s="500"/>
      <c r="J79" s="500"/>
      <c r="K79" s="500"/>
      <c r="L79" s="500"/>
      <c r="M79" s="500"/>
      <c r="N79" s="500"/>
      <c r="O79" s="500"/>
    </row>
    <row r="80" spans="1:15" x14ac:dyDescent="0.2">
      <c r="A80" s="587" t="s">
        <v>1503</v>
      </c>
      <c r="B80" s="588"/>
      <c r="C80" s="588"/>
      <c r="D80" s="589"/>
      <c r="E80" s="526">
        <v>85</v>
      </c>
      <c r="F80" s="550">
        <v>0</v>
      </c>
      <c r="G80" s="285">
        <f t="shared" ref="G80:G85" si="5">E80-(E80*F80)</f>
        <v>85</v>
      </c>
      <c r="H80" s="500"/>
      <c r="I80" s="500"/>
      <c r="J80" s="500"/>
      <c r="K80" s="500"/>
      <c r="L80" s="500"/>
      <c r="M80" s="500"/>
      <c r="N80" s="500"/>
      <c r="O80" s="500"/>
    </row>
    <row r="81" spans="1:15" x14ac:dyDescent="0.2">
      <c r="A81" s="590" t="s">
        <v>1504</v>
      </c>
      <c r="B81" s="591"/>
      <c r="C81" s="591"/>
      <c r="D81" s="592"/>
      <c r="E81" s="522">
        <v>80</v>
      </c>
      <c r="F81" s="545">
        <v>0</v>
      </c>
      <c r="G81" s="286">
        <f t="shared" si="5"/>
        <v>80</v>
      </c>
      <c r="H81" s="500"/>
      <c r="I81" s="500"/>
      <c r="J81" s="500"/>
      <c r="K81" s="500"/>
      <c r="L81" s="500"/>
      <c r="M81" s="500"/>
      <c r="N81" s="500"/>
      <c r="O81" s="500"/>
    </row>
    <row r="82" spans="1:15" x14ac:dyDescent="0.2">
      <c r="A82" s="590" t="s">
        <v>1483</v>
      </c>
      <c r="B82" s="591"/>
      <c r="C82" s="591"/>
      <c r="D82" s="592"/>
      <c r="E82" s="522">
        <v>45</v>
      </c>
      <c r="F82" s="545">
        <v>0</v>
      </c>
      <c r="G82" s="286">
        <f t="shared" si="5"/>
        <v>45</v>
      </c>
      <c r="H82" s="500"/>
      <c r="I82" s="500"/>
      <c r="J82" s="500"/>
      <c r="K82" s="500"/>
      <c r="L82" s="500"/>
      <c r="M82" s="500"/>
      <c r="N82" s="500"/>
      <c r="O82" s="500"/>
    </row>
    <row r="83" spans="1:15" x14ac:dyDescent="0.2">
      <c r="A83" s="590" t="s">
        <v>1522</v>
      </c>
      <c r="B83" s="591"/>
      <c r="C83" s="591"/>
      <c r="D83" s="592"/>
      <c r="E83" s="522">
        <v>50</v>
      </c>
      <c r="F83" s="545">
        <v>0</v>
      </c>
      <c r="G83" s="286">
        <f t="shared" si="5"/>
        <v>50</v>
      </c>
      <c r="H83" s="500"/>
      <c r="I83" s="500"/>
      <c r="J83" s="500"/>
      <c r="K83" s="500"/>
      <c r="L83" s="500"/>
      <c r="M83" s="500"/>
      <c r="N83" s="500"/>
      <c r="O83" s="500"/>
    </row>
    <row r="84" spans="1:15" x14ac:dyDescent="0.2">
      <c r="A84" s="590" t="s">
        <v>1493</v>
      </c>
      <c r="B84" s="591"/>
      <c r="C84" s="591"/>
      <c r="D84" s="592"/>
      <c r="E84" s="522">
        <v>60</v>
      </c>
      <c r="F84" s="545">
        <v>0</v>
      </c>
      <c r="G84" s="286">
        <f t="shared" si="5"/>
        <v>60</v>
      </c>
      <c r="H84" s="500"/>
      <c r="I84" s="500"/>
      <c r="J84" s="500"/>
      <c r="K84" s="500"/>
      <c r="L84" s="500"/>
      <c r="M84" s="500"/>
      <c r="N84" s="500"/>
      <c r="O84" s="500"/>
    </row>
    <row r="85" spans="1:15" ht="13.5" thickBot="1" x14ac:dyDescent="0.25">
      <c r="A85" s="597" t="s">
        <v>1505</v>
      </c>
      <c r="B85" s="598"/>
      <c r="C85" s="598"/>
      <c r="D85" s="599"/>
      <c r="E85" s="523">
        <v>100</v>
      </c>
      <c r="F85" s="547">
        <v>0</v>
      </c>
      <c r="G85" s="288">
        <f t="shared" si="5"/>
        <v>100</v>
      </c>
      <c r="H85" s="500"/>
      <c r="I85" s="500"/>
      <c r="J85" s="500"/>
      <c r="K85" s="500"/>
      <c r="L85" s="500"/>
      <c r="M85" s="500"/>
      <c r="N85" s="500"/>
      <c r="O85" s="500"/>
    </row>
    <row r="86" spans="1:15" x14ac:dyDescent="0.2">
      <c r="A86" s="517"/>
      <c r="B86" s="518"/>
      <c r="C86" s="512"/>
      <c r="D86" s="500"/>
      <c r="E86" s="500"/>
      <c r="F86" s="500"/>
      <c r="G86" s="500"/>
      <c r="H86" s="500"/>
      <c r="I86" s="500"/>
      <c r="J86" s="500"/>
      <c r="K86" s="500"/>
      <c r="L86" s="500"/>
      <c r="M86" s="500"/>
      <c r="N86" s="500"/>
      <c r="O86" s="500"/>
    </row>
    <row r="87" spans="1:15" x14ac:dyDescent="0.2">
      <c r="A87" s="96" t="s">
        <v>1293</v>
      </c>
      <c r="B87" s="96"/>
      <c r="C87" s="96"/>
      <c r="D87" s="512"/>
      <c r="E87" s="96"/>
      <c r="F87" s="512"/>
      <c r="G87" s="96"/>
      <c r="H87" s="500"/>
      <c r="I87" s="500"/>
      <c r="J87" s="500"/>
      <c r="K87" s="500"/>
      <c r="L87" s="500"/>
      <c r="M87" s="500"/>
      <c r="N87" s="500"/>
      <c r="O87" s="500"/>
    </row>
    <row r="88" spans="1:15" x14ac:dyDescent="0.2">
      <c r="A88" s="491" t="s">
        <v>1294</v>
      </c>
      <c r="B88" s="491"/>
      <c r="C88" s="491"/>
      <c r="D88" s="512"/>
      <c r="E88" s="96"/>
      <c r="F88" s="512"/>
      <c r="G88" s="96"/>
      <c r="H88" s="500"/>
      <c r="I88" s="500"/>
      <c r="J88" s="500"/>
      <c r="K88" s="500"/>
      <c r="L88" s="500"/>
      <c r="M88" s="500"/>
      <c r="N88" s="500"/>
      <c r="O88" s="500"/>
    </row>
    <row r="89" spans="1:15" ht="13.5" thickBot="1" x14ac:dyDescent="0.25">
      <c r="A89" s="86"/>
      <c r="B89" s="529"/>
      <c r="C89" s="529"/>
      <c r="D89" s="512"/>
      <c r="E89" s="524"/>
      <c r="F89" s="512"/>
      <c r="G89" s="524"/>
      <c r="H89" s="500"/>
      <c r="I89" s="500"/>
      <c r="J89" s="500"/>
      <c r="K89" s="500"/>
      <c r="L89" s="500"/>
      <c r="M89" s="500"/>
      <c r="N89" s="500"/>
      <c r="O89" s="500"/>
    </row>
    <row r="90" spans="1:15" ht="57.75" customHeight="1" thickBot="1" x14ac:dyDescent="0.25">
      <c r="A90" s="530" t="s">
        <v>1244</v>
      </c>
      <c r="B90" s="535"/>
      <c r="C90" s="535"/>
      <c r="D90" s="535"/>
      <c r="E90" s="498" t="s">
        <v>1247</v>
      </c>
      <c r="F90" s="273" t="s">
        <v>13</v>
      </c>
      <c r="G90" s="275" t="s">
        <v>14</v>
      </c>
      <c r="H90" s="537"/>
      <c r="I90" s="500"/>
      <c r="J90" s="500"/>
      <c r="K90" s="500"/>
      <c r="L90" s="500"/>
      <c r="M90" s="500"/>
      <c r="N90" s="500"/>
      <c r="O90" s="500"/>
    </row>
    <row r="91" spans="1:15" x14ac:dyDescent="0.2">
      <c r="A91" s="593" t="s">
        <v>1506</v>
      </c>
      <c r="B91" s="594"/>
      <c r="C91" s="594"/>
      <c r="D91" s="594"/>
      <c r="E91" s="552">
        <v>95</v>
      </c>
      <c r="F91" s="550">
        <v>0</v>
      </c>
      <c r="G91" s="285">
        <f t="shared" ref="G91:G105" si="6">E91-(E91*F91)</f>
        <v>95</v>
      </c>
      <c r="H91" s="500"/>
      <c r="I91" s="500"/>
      <c r="J91" s="500"/>
      <c r="K91" s="500"/>
      <c r="L91" s="500"/>
      <c r="M91" s="500"/>
      <c r="N91" s="500"/>
      <c r="O91" s="500"/>
    </row>
    <row r="92" spans="1:15" x14ac:dyDescent="0.2">
      <c r="A92" s="595" t="s">
        <v>1507</v>
      </c>
      <c r="B92" s="596"/>
      <c r="C92" s="596"/>
      <c r="D92" s="596"/>
      <c r="E92" s="533">
        <v>20</v>
      </c>
      <c r="F92" s="545">
        <v>0</v>
      </c>
      <c r="G92" s="286">
        <f t="shared" si="6"/>
        <v>20</v>
      </c>
      <c r="H92" s="500"/>
      <c r="I92" s="500"/>
      <c r="J92" s="500"/>
      <c r="K92" s="500"/>
      <c r="L92" s="500"/>
      <c r="M92" s="500"/>
      <c r="N92" s="500"/>
      <c r="O92" s="500"/>
    </row>
    <row r="93" spans="1:15" x14ac:dyDescent="0.2">
      <c r="A93" s="595" t="s">
        <v>1494</v>
      </c>
      <c r="B93" s="596"/>
      <c r="C93" s="596"/>
      <c r="D93" s="596"/>
      <c r="E93" s="533">
        <v>20</v>
      </c>
      <c r="F93" s="545">
        <v>0</v>
      </c>
      <c r="G93" s="286">
        <f t="shared" si="6"/>
        <v>20</v>
      </c>
      <c r="H93" s="500"/>
      <c r="I93" s="500"/>
      <c r="J93" s="500"/>
      <c r="K93" s="500"/>
      <c r="L93" s="500"/>
      <c r="M93" s="500"/>
      <c r="N93" s="500"/>
      <c r="O93" s="500"/>
    </row>
    <row r="94" spans="1:15" x14ac:dyDescent="0.2">
      <c r="A94" s="595" t="s">
        <v>1523</v>
      </c>
      <c r="B94" s="596"/>
      <c r="C94" s="596"/>
      <c r="D94" s="596"/>
      <c r="E94" s="533">
        <v>25</v>
      </c>
      <c r="F94" s="545">
        <v>0</v>
      </c>
      <c r="G94" s="286">
        <f t="shared" si="6"/>
        <v>25</v>
      </c>
      <c r="H94" s="500"/>
      <c r="I94" s="500"/>
      <c r="J94" s="500"/>
      <c r="K94" s="500"/>
      <c r="L94" s="500"/>
      <c r="M94" s="500"/>
      <c r="N94" s="500"/>
      <c r="O94" s="500"/>
    </row>
    <row r="95" spans="1:15" x14ac:dyDescent="0.2">
      <c r="A95" s="595" t="s">
        <v>1508</v>
      </c>
      <c r="B95" s="596"/>
      <c r="C95" s="596"/>
      <c r="D95" s="596"/>
      <c r="E95" s="533">
        <v>45</v>
      </c>
      <c r="F95" s="545">
        <v>0</v>
      </c>
      <c r="G95" s="286">
        <f t="shared" si="6"/>
        <v>45</v>
      </c>
      <c r="H95" s="500"/>
      <c r="I95" s="500"/>
      <c r="J95" s="500"/>
      <c r="K95" s="500"/>
      <c r="L95" s="500"/>
      <c r="M95" s="500"/>
      <c r="N95" s="500"/>
      <c r="O95" s="500"/>
    </row>
    <row r="96" spans="1:15" x14ac:dyDescent="0.2">
      <c r="A96" s="595" t="s">
        <v>1484</v>
      </c>
      <c r="B96" s="596"/>
      <c r="C96" s="596"/>
      <c r="D96" s="596"/>
      <c r="E96" s="533">
        <v>45</v>
      </c>
      <c r="F96" s="545">
        <v>0</v>
      </c>
      <c r="G96" s="286">
        <f t="shared" si="6"/>
        <v>45</v>
      </c>
      <c r="H96" s="500"/>
      <c r="I96" s="500"/>
      <c r="J96" s="500"/>
      <c r="K96" s="500"/>
      <c r="L96" s="500"/>
      <c r="M96" s="500"/>
      <c r="N96" s="500"/>
      <c r="O96" s="500"/>
    </row>
    <row r="97" spans="1:15" x14ac:dyDescent="0.2">
      <c r="A97" s="595" t="s">
        <v>1524</v>
      </c>
      <c r="B97" s="596"/>
      <c r="C97" s="596"/>
      <c r="D97" s="596"/>
      <c r="E97" s="533">
        <v>50</v>
      </c>
      <c r="F97" s="545">
        <v>0</v>
      </c>
      <c r="G97" s="286">
        <f t="shared" si="6"/>
        <v>50</v>
      </c>
      <c r="H97" s="500"/>
      <c r="I97" s="500"/>
      <c r="J97" s="500"/>
      <c r="K97" s="500"/>
      <c r="L97" s="500"/>
      <c r="M97" s="500"/>
      <c r="N97" s="500"/>
      <c r="O97" s="500"/>
    </row>
    <row r="98" spans="1:15" x14ac:dyDescent="0.2">
      <c r="A98" s="595" t="s">
        <v>1485</v>
      </c>
      <c r="B98" s="596"/>
      <c r="C98" s="596"/>
      <c r="D98" s="596"/>
      <c r="E98" s="533">
        <v>40</v>
      </c>
      <c r="F98" s="545">
        <v>0</v>
      </c>
      <c r="G98" s="286">
        <f t="shared" si="6"/>
        <v>40</v>
      </c>
      <c r="H98" s="500"/>
      <c r="I98" s="500"/>
      <c r="J98" s="500"/>
      <c r="K98" s="500"/>
      <c r="L98" s="500"/>
      <c r="M98" s="500"/>
      <c r="N98" s="500"/>
      <c r="O98" s="500"/>
    </row>
    <row r="99" spans="1:15" x14ac:dyDescent="0.2">
      <c r="A99" s="595" t="s">
        <v>1295</v>
      </c>
      <c r="B99" s="596"/>
      <c r="C99" s="596"/>
      <c r="D99" s="596"/>
      <c r="E99" s="533">
        <v>50</v>
      </c>
      <c r="F99" s="545">
        <v>0</v>
      </c>
      <c r="G99" s="286">
        <f t="shared" si="6"/>
        <v>50</v>
      </c>
      <c r="H99" s="500"/>
      <c r="I99" s="500"/>
      <c r="J99" s="500"/>
      <c r="K99" s="500"/>
      <c r="L99" s="500"/>
      <c r="M99" s="500"/>
      <c r="N99" s="500"/>
      <c r="O99" s="500"/>
    </row>
    <row r="100" spans="1:15" x14ac:dyDescent="0.2">
      <c r="A100" s="600" t="s">
        <v>1296</v>
      </c>
      <c r="B100" s="601"/>
      <c r="C100" s="601"/>
      <c r="D100" s="601"/>
      <c r="E100" s="533">
        <v>50</v>
      </c>
      <c r="F100" s="545">
        <v>0</v>
      </c>
      <c r="G100" s="286">
        <f t="shared" si="6"/>
        <v>50</v>
      </c>
      <c r="H100" s="500"/>
      <c r="I100" s="500"/>
      <c r="J100" s="500"/>
      <c r="K100" s="500"/>
      <c r="L100" s="500"/>
      <c r="M100" s="500"/>
      <c r="N100" s="500"/>
      <c r="O100" s="500"/>
    </row>
    <row r="101" spans="1:15" x14ac:dyDescent="0.2">
      <c r="A101" s="600" t="s">
        <v>1525</v>
      </c>
      <c r="B101" s="601"/>
      <c r="C101" s="601"/>
      <c r="D101" s="601"/>
      <c r="E101" s="533">
        <v>45</v>
      </c>
      <c r="F101" s="545">
        <v>0</v>
      </c>
      <c r="G101" s="286">
        <f t="shared" si="6"/>
        <v>45</v>
      </c>
      <c r="H101" s="500"/>
      <c r="I101" s="500"/>
      <c r="J101" s="500"/>
      <c r="K101" s="500"/>
      <c r="L101" s="500"/>
      <c r="M101" s="500"/>
      <c r="N101" s="500"/>
      <c r="O101" s="500"/>
    </row>
    <row r="102" spans="1:15" x14ac:dyDescent="0.2">
      <c r="A102" s="600" t="s">
        <v>1509</v>
      </c>
      <c r="B102" s="601"/>
      <c r="C102" s="601"/>
      <c r="D102" s="601"/>
      <c r="E102" s="533">
        <v>45</v>
      </c>
      <c r="F102" s="545">
        <v>0</v>
      </c>
      <c r="G102" s="286">
        <f t="shared" si="6"/>
        <v>45</v>
      </c>
      <c r="H102" s="500"/>
      <c r="I102" s="500"/>
      <c r="J102" s="500"/>
      <c r="K102" s="500"/>
      <c r="L102" s="500"/>
      <c r="M102" s="500"/>
      <c r="N102" s="500"/>
      <c r="O102" s="500"/>
    </row>
    <row r="103" spans="1:15" x14ac:dyDescent="0.2">
      <c r="A103" s="600" t="s">
        <v>1510</v>
      </c>
      <c r="B103" s="601"/>
      <c r="C103" s="601"/>
      <c r="D103" s="601"/>
      <c r="E103" s="533">
        <v>20</v>
      </c>
      <c r="F103" s="545">
        <v>0</v>
      </c>
      <c r="G103" s="286">
        <f t="shared" si="6"/>
        <v>20</v>
      </c>
      <c r="H103" s="500"/>
      <c r="I103" s="500"/>
      <c r="J103" s="500"/>
      <c r="K103" s="500"/>
      <c r="L103" s="500"/>
      <c r="M103" s="500"/>
      <c r="N103" s="500"/>
      <c r="O103" s="500"/>
    </row>
    <row r="104" spans="1:15" x14ac:dyDescent="0.2">
      <c r="A104" s="600" t="s">
        <v>1486</v>
      </c>
      <c r="B104" s="601"/>
      <c r="C104" s="601"/>
      <c r="D104" s="601"/>
      <c r="E104" s="533">
        <v>20</v>
      </c>
      <c r="F104" s="545">
        <v>0</v>
      </c>
      <c r="G104" s="286">
        <f t="shared" si="6"/>
        <v>20</v>
      </c>
      <c r="H104" s="500"/>
      <c r="I104" s="500"/>
      <c r="J104" s="500"/>
      <c r="K104" s="500"/>
      <c r="L104" s="500"/>
      <c r="M104" s="500"/>
      <c r="N104" s="500"/>
      <c r="O104" s="500"/>
    </row>
    <row r="105" spans="1:15" ht="13.5" thickBot="1" x14ac:dyDescent="0.25">
      <c r="A105" s="602" t="s">
        <v>1526</v>
      </c>
      <c r="B105" s="603"/>
      <c r="C105" s="603"/>
      <c r="D105" s="603"/>
      <c r="E105" s="534">
        <v>20</v>
      </c>
      <c r="F105" s="547">
        <v>0</v>
      </c>
      <c r="G105" s="288">
        <f t="shared" si="6"/>
        <v>20</v>
      </c>
      <c r="H105" s="500"/>
      <c r="I105" s="500"/>
      <c r="J105" s="500"/>
      <c r="K105" s="500"/>
      <c r="L105" s="500"/>
      <c r="M105" s="500"/>
      <c r="N105" s="500"/>
      <c r="O105" s="500"/>
    </row>
    <row r="106" spans="1:15" x14ac:dyDescent="0.2">
      <c r="A106" s="511"/>
      <c r="B106" s="511"/>
      <c r="C106" s="511"/>
      <c r="D106" s="512"/>
      <c r="E106" s="524"/>
      <c r="F106" s="512"/>
      <c r="G106" s="524"/>
      <c r="H106" s="500"/>
      <c r="I106" s="500"/>
      <c r="J106" s="500"/>
      <c r="K106" s="500"/>
      <c r="L106" s="500"/>
      <c r="M106" s="500"/>
      <c r="N106" s="500"/>
      <c r="O106" s="500"/>
    </row>
    <row r="107" spans="1:15" x14ac:dyDescent="0.2">
      <c r="A107" s="511" t="s">
        <v>1297</v>
      </c>
      <c r="B107" s="511"/>
      <c r="C107" s="511"/>
      <c r="D107" s="512"/>
      <c r="E107" s="511"/>
      <c r="F107" s="512"/>
      <c r="G107" s="511"/>
      <c r="H107" s="512"/>
      <c r="I107" s="512"/>
      <c r="J107" s="512"/>
      <c r="K107" s="512"/>
      <c r="L107" s="512"/>
      <c r="M107" s="512"/>
      <c r="N107" s="512"/>
      <c r="O107" s="512"/>
    </row>
    <row r="108" spans="1:15" x14ac:dyDescent="0.2">
      <c r="A108" s="491" t="s">
        <v>1298</v>
      </c>
      <c r="B108" s="491"/>
      <c r="C108" s="491"/>
      <c r="D108" s="512"/>
      <c r="E108" s="511"/>
      <c r="F108" s="512"/>
      <c r="G108" s="511"/>
      <c r="H108" s="500"/>
      <c r="I108" s="500"/>
      <c r="J108" s="500"/>
      <c r="K108" s="500"/>
      <c r="L108" s="500"/>
      <c r="M108" s="500"/>
      <c r="N108" s="500"/>
      <c r="O108" s="500"/>
    </row>
    <row r="109" spans="1:15" ht="13.5" thickBot="1" x14ac:dyDescent="0.25">
      <c r="A109" s="86"/>
      <c r="B109" s="529"/>
      <c r="C109" s="529"/>
      <c r="D109" s="512"/>
      <c r="E109" s="524"/>
      <c r="F109" s="512"/>
      <c r="G109" s="524"/>
      <c r="H109" s="500"/>
      <c r="I109" s="500"/>
      <c r="J109" s="500"/>
      <c r="K109" s="500"/>
      <c r="L109" s="500"/>
      <c r="M109" s="500"/>
      <c r="N109" s="500"/>
      <c r="O109" s="500"/>
    </row>
    <row r="110" spans="1:15" ht="51.75" thickBot="1" x14ac:dyDescent="0.25">
      <c r="A110" s="498" t="s">
        <v>1244</v>
      </c>
      <c r="B110" s="606" t="s">
        <v>1299</v>
      </c>
      <c r="C110" s="607"/>
      <c r="D110" s="608"/>
      <c r="E110" s="539" t="s">
        <v>1247</v>
      </c>
      <c r="F110" s="273" t="s">
        <v>13</v>
      </c>
      <c r="G110" s="275" t="s">
        <v>14</v>
      </c>
      <c r="H110" s="536"/>
      <c r="I110" s="500"/>
      <c r="J110" s="500"/>
      <c r="K110" s="500"/>
      <c r="L110" s="500"/>
      <c r="M110" s="500"/>
      <c r="N110" s="500"/>
      <c r="O110" s="500"/>
    </row>
    <row r="111" spans="1:15" x14ac:dyDescent="0.2">
      <c r="A111" s="548" t="s">
        <v>1511</v>
      </c>
      <c r="B111" s="593" t="s">
        <v>1300</v>
      </c>
      <c r="C111" s="594"/>
      <c r="D111" s="604"/>
      <c r="E111" s="549">
        <v>20</v>
      </c>
      <c r="F111" s="550">
        <v>0</v>
      </c>
      <c r="G111" s="285">
        <f t="shared" ref="G111:G132" si="7">E111-(E111*F111)</f>
        <v>20</v>
      </c>
      <c r="H111" s="500"/>
      <c r="I111" s="500"/>
      <c r="J111" s="500"/>
      <c r="K111" s="500"/>
      <c r="L111" s="500"/>
      <c r="M111" s="500"/>
      <c r="N111" s="500"/>
      <c r="O111" s="500"/>
    </row>
    <row r="112" spans="1:15" x14ac:dyDescent="0.2">
      <c r="A112" s="531" t="s">
        <v>1487</v>
      </c>
      <c r="B112" s="600" t="s">
        <v>1300</v>
      </c>
      <c r="C112" s="601"/>
      <c r="D112" s="605"/>
      <c r="E112" s="532">
        <v>20</v>
      </c>
      <c r="F112" s="545">
        <v>0</v>
      </c>
      <c r="G112" s="286">
        <f t="shared" si="7"/>
        <v>20</v>
      </c>
      <c r="H112" s="500"/>
      <c r="I112" s="500"/>
      <c r="J112" s="500"/>
      <c r="K112" s="500"/>
      <c r="L112" s="500"/>
      <c r="M112" s="500"/>
      <c r="N112" s="500"/>
      <c r="O112" s="500"/>
    </row>
    <row r="113" spans="1:15" x14ac:dyDescent="0.2">
      <c r="A113" s="531" t="s">
        <v>1527</v>
      </c>
      <c r="B113" s="600" t="s">
        <v>1300</v>
      </c>
      <c r="C113" s="601"/>
      <c r="D113" s="605"/>
      <c r="E113" s="532">
        <v>20</v>
      </c>
      <c r="F113" s="545">
        <v>0</v>
      </c>
      <c r="G113" s="286">
        <f t="shared" si="7"/>
        <v>20</v>
      </c>
      <c r="H113" s="500"/>
      <c r="I113" s="500"/>
      <c r="J113" s="500"/>
      <c r="K113" s="500"/>
      <c r="L113" s="500"/>
      <c r="M113" s="500"/>
      <c r="N113" s="500"/>
      <c r="O113" s="500"/>
    </row>
    <row r="114" spans="1:15" x14ac:dyDescent="0.2">
      <c r="A114" s="531" t="s">
        <v>1512</v>
      </c>
      <c r="B114" s="600" t="s">
        <v>1300</v>
      </c>
      <c r="C114" s="601"/>
      <c r="D114" s="605"/>
      <c r="E114" s="532">
        <v>20</v>
      </c>
      <c r="F114" s="545">
        <v>0</v>
      </c>
      <c r="G114" s="286">
        <f t="shared" si="7"/>
        <v>20</v>
      </c>
      <c r="H114" s="500"/>
      <c r="I114" s="500"/>
      <c r="J114" s="500"/>
      <c r="K114" s="500"/>
      <c r="L114" s="500"/>
      <c r="M114" s="500"/>
      <c r="N114" s="500"/>
      <c r="O114" s="500"/>
    </row>
    <row r="115" spans="1:15" x14ac:dyDescent="0.2">
      <c r="A115" s="531" t="s">
        <v>1488</v>
      </c>
      <c r="B115" s="600" t="s">
        <v>1300</v>
      </c>
      <c r="C115" s="601"/>
      <c r="D115" s="605"/>
      <c r="E115" s="532">
        <v>20</v>
      </c>
      <c r="F115" s="545">
        <v>0</v>
      </c>
      <c r="G115" s="286">
        <f t="shared" si="7"/>
        <v>20</v>
      </c>
      <c r="H115" s="500"/>
      <c r="I115" s="500"/>
      <c r="J115" s="500"/>
      <c r="K115" s="500"/>
      <c r="L115" s="500"/>
      <c r="M115" s="500"/>
      <c r="N115" s="500"/>
      <c r="O115" s="500"/>
    </row>
    <row r="116" spans="1:15" x14ac:dyDescent="0.2">
      <c r="A116" s="531" t="s">
        <v>1528</v>
      </c>
      <c r="B116" s="600" t="s">
        <v>1300</v>
      </c>
      <c r="C116" s="601"/>
      <c r="D116" s="605"/>
      <c r="E116" s="532">
        <v>20</v>
      </c>
      <c r="F116" s="545">
        <v>0</v>
      </c>
      <c r="G116" s="286">
        <f t="shared" si="7"/>
        <v>20</v>
      </c>
      <c r="H116" s="500"/>
      <c r="I116" s="500"/>
      <c r="J116" s="500"/>
      <c r="K116" s="500"/>
      <c r="L116" s="500"/>
      <c r="M116" s="500"/>
      <c r="N116" s="500"/>
      <c r="O116" s="500"/>
    </row>
    <row r="117" spans="1:15" x14ac:dyDescent="0.2">
      <c r="A117" s="531" t="s">
        <v>1513</v>
      </c>
      <c r="B117" s="600" t="s">
        <v>1301</v>
      </c>
      <c r="C117" s="601"/>
      <c r="D117" s="605"/>
      <c r="E117" s="532">
        <v>20</v>
      </c>
      <c r="F117" s="545">
        <v>0</v>
      </c>
      <c r="G117" s="286">
        <f t="shared" si="7"/>
        <v>20</v>
      </c>
      <c r="H117" s="500"/>
      <c r="I117" s="500"/>
      <c r="J117" s="500"/>
      <c r="K117" s="500"/>
      <c r="L117" s="500"/>
      <c r="M117" s="500"/>
      <c r="N117" s="500"/>
      <c r="O117" s="500"/>
    </row>
    <row r="118" spans="1:15" x14ac:dyDescent="0.2">
      <c r="A118" s="531" t="s">
        <v>1489</v>
      </c>
      <c r="B118" s="600" t="s">
        <v>1301</v>
      </c>
      <c r="C118" s="601"/>
      <c r="D118" s="605"/>
      <c r="E118" s="532">
        <v>20</v>
      </c>
      <c r="F118" s="545">
        <v>0</v>
      </c>
      <c r="G118" s="286">
        <f t="shared" si="7"/>
        <v>20</v>
      </c>
      <c r="H118" s="500"/>
      <c r="I118" s="500"/>
      <c r="J118" s="500"/>
      <c r="K118" s="500"/>
      <c r="L118" s="500"/>
      <c r="M118" s="500"/>
      <c r="N118" s="500"/>
      <c r="O118" s="500"/>
    </row>
    <row r="119" spans="1:15" x14ac:dyDescent="0.2">
      <c r="A119" s="531" t="s">
        <v>1529</v>
      </c>
      <c r="B119" s="600" t="s">
        <v>1301</v>
      </c>
      <c r="C119" s="601"/>
      <c r="D119" s="605"/>
      <c r="E119" s="532">
        <v>20</v>
      </c>
      <c r="F119" s="545">
        <v>0</v>
      </c>
      <c r="G119" s="286">
        <f t="shared" si="7"/>
        <v>20</v>
      </c>
      <c r="H119" s="500"/>
      <c r="I119" s="500"/>
      <c r="J119" s="500"/>
      <c r="K119" s="500"/>
      <c r="L119" s="500"/>
      <c r="M119" s="500"/>
      <c r="N119" s="500"/>
      <c r="O119" s="500"/>
    </row>
    <row r="120" spans="1:15" x14ac:dyDescent="0.2">
      <c r="A120" s="531" t="s">
        <v>1514</v>
      </c>
      <c r="B120" s="600" t="s">
        <v>1301</v>
      </c>
      <c r="C120" s="601"/>
      <c r="D120" s="605"/>
      <c r="E120" s="532">
        <v>20</v>
      </c>
      <c r="F120" s="545">
        <v>0</v>
      </c>
      <c r="G120" s="286">
        <f t="shared" si="7"/>
        <v>20</v>
      </c>
      <c r="H120" s="500"/>
      <c r="I120" s="500"/>
      <c r="J120" s="500"/>
      <c r="K120" s="500"/>
      <c r="L120" s="500"/>
      <c r="M120" s="500"/>
      <c r="N120" s="500"/>
      <c r="O120" s="500"/>
    </row>
    <row r="121" spans="1:15" x14ac:dyDescent="0.2">
      <c r="A121" s="531" t="s">
        <v>1490</v>
      </c>
      <c r="B121" s="600" t="s">
        <v>1301</v>
      </c>
      <c r="C121" s="601"/>
      <c r="D121" s="605"/>
      <c r="E121" s="532">
        <v>20</v>
      </c>
      <c r="F121" s="545">
        <v>0</v>
      </c>
      <c r="G121" s="286">
        <f t="shared" si="7"/>
        <v>20</v>
      </c>
      <c r="H121" s="500"/>
      <c r="I121" s="500"/>
      <c r="J121" s="500"/>
      <c r="K121" s="500"/>
      <c r="L121" s="500"/>
      <c r="M121" s="500"/>
      <c r="N121" s="500"/>
      <c r="O121" s="500"/>
    </row>
    <row r="122" spans="1:15" x14ac:dyDescent="0.2">
      <c r="A122" s="531" t="s">
        <v>1530</v>
      </c>
      <c r="B122" s="600" t="s">
        <v>1301</v>
      </c>
      <c r="C122" s="601"/>
      <c r="D122" s="605"/>
      <c r="E122" s="532">
        <v>20</v>
      </c>
      <c r="F122" s="545">
        <v>0</v>
      </c>
      <c r="G122" s="286">
        <f t="shared" si="7"/>
        <v>20</v>
      </c>
      <c r="H122" s="500"/>
      <c r="I122" s="500"/>
      <c r="J122" s="500"/>
      <c r="K122" s="500"/>
      <c r="L122" s="500"/>
      <c r="M122" s="500"/>
      <c r="N122" s="500"/>
      <c r="O122" s="500"/>
    </row>
    <row r="123" spans="1:15" x14ac:dyDescent="0.2">
      <c r="A123" s="531" t="s">
        <v>1515</v>
      </c>
      <c r="B123" s="600" t="s">
        <v>1302</v>
      </c>
      <c r="C123" s="601"/>
      <c r="D123" s="605"/>
      <c r="E123" s="532">
        <v>30</v>
      </c>
      <c r="F123" s="545">
        <v>0</v>
      </c>
      <c r="G123" s="286">
        <f t="shared" si="7"/>
        <v>30</v>
      </c>
      <c r="H123" s="500"/>
      <c r="I123" s="500"/>
      <c r="J123" s="500"/>
      <c r="K123" s="500"/>
      <c r="L123" s="500"/>
      <c r="M123" s="500"/>
      <c r="N123" s="500"/>
      <c r="O123" s="500"/>
    </row>
    <row r="124" spans="1:15" x14ac:dyDescent="0.2">
      <c r="A124" s="531" t="s">
        <v>1491</v>
      </c>
      <c r="B124" s="600" t="s">
        <v>1302</v>
      </c>
      <c r="C124" s="601"/>
      <c r="D124" s="605"/>
      <c r="E124" s="532">
        <v>30</v>
      </c>
      <c r="F124" s="545">
        <v>0</v>
      </c>
      <c r="G124" s="286">
        <f t="shared" si="7"/>
        <v>30</v>
      </c>
      <c r="H124" s="500"/>
      <c r="I124" s="500"/>
      <c r="J124" s="500"/>
      <c r="K124" s="500"/>
      <c r="L124" s="500"/>
      <c r="M124" s="500"/>
      <c r="N124" s="500"/>
      <c r="O124" s="500"/>
    </row>
    <row r="125" spans="1:15" x14ac:dyDescent="0.2">
      <c r="A125" s="531" t="s">
        <v>1531</v>
      </c>
      <c r="B125" s="600" t="s">
        <v>1302</v>
      </c>
      <c r="C125" s="601"/>
      <c r="D125" s="605"/>
      <c r="E125" s="532">
        <v>35</v>
      </c>
      <c r="F125" s="545">
        <v>0</v>
      </c>
      <c r="G125" s="286">
        <f t="shared" si="7"/>
        <v>35</v>
      </c>
      <c r="H125" s="500"/>
      <c r="I125" s="500"/>
      <c r="J125" s="500"/>
      <c r="K125" s="500"/>
      <c r="L125" s="500"/>
      <c r="M125" s="500"/>
      <c r="N125" s="500"/>
      <c r="O125" s="500"/>
    </row>
    <row r="126" spans="1:15" x14ac:dyDescent="0.2">
      <c r="A126" s="531" t="s">
        <v>1516</v>
      </c>
      <c r="B126" s="600" t="s">
        <v>1302</v>
      </c>
      <c r="C126" s="601"/>
      <c r="D126" s="605"/>
      <c r="E126" s="532">
        <v>30</v>
      </c>
      <c r="F126" s="545">
        <v>0</v>
      </c>
      <c r="G126" s="286">
        <f t="shared" si="7"/>
        <v>30</v>
      </c>
      <c r="H126" s="500"/>
      <c r="I126" s="500"/>
      <c r="J126" s="500"/>
      <c r="K126" s="500"/>
      <c r="L126" s="500"/>
      <c r="M126" s="500"/>
      <c r="N126" s="500"/>
      <c r="O126" s="500"/>
    </row>
    <row r="127" spans="1:15" x14ac:dyDescent="0.2">
      <c r="A127" s="531" t="s">
        <v>1492</v>
      </c>
      <c r="B127" s="600" t="s">
        <v>1302</v>
      </c>
      <c r="C127" s="601"/>
      <c r="D127" s="605"/>
      <c r="E127" s="532">
        <v>30</v>
      </c>
      <c r="F127" s="545">
        <v>0</v>
      </c>
      <c r="G127" s="286">
        <f t="shared" si="7"/>
        <v>30</v>
      </c>
      <c r="H127" s="500"/>
      <c r="I127" s="500"/>
      <c r="J127" s="500"/>
      <c r="K127" s="500"/>
      <c r="L127" s="500"/>
      <c r="M127" s="500"/>
      <c r="N127" s="500"/>
      <c r="O127" s="500"/>
    </row>
    <row r="128" spans="1:15" x14ac:dyDescent="0.2">
      <c r="A128" s="531" t="s">
        <v>1532</v>
      </c>
      <c r="B128" s="600" t="s">
        <v>1302</v>
      </c>
      <c r="C128" s="601"/>
      <c r="D128" s="605"/>
      <c r="E128" s="532">
        <v>35</v>
      </c>
      <c r="F128" s="545">
        <v>0</v>
      </c>
      <c r="G128" s="286">
        <f t="shared" si="7"/>
        <v>35</v>
      </c>
      <c r="H128" s="500"/>
      <c r="I128" s="500"/>
      <c r="J128" s="500"/>
      <c r="K128" s="500"/>
      <c r="L128" s="500"/>
      <c r="M128" s="500"/>
      <c r="N128" s="500"/>
      <c r="O128" s="500"/>
    </row>
    <row r="129" spans="1:15" x14ac:dyDescent="0.2">
      <c r="A129" s="540" t="s">
        <v>1517</v>
      </c>
      <c r="B129" s="609" t="s">
        <v>1303</v>
      </c>
      <c r="C129" s="596"/>
      <c r="D129" s="610"/>
      <c r="E129" s="533">
        <v>75</v>
      </c>
      <c r="F129" s="545">
        <v>0</v>
      </c>
      <c r="G129" s="286">
        <f t="shared" si="7"/>
        <v>75</v>
      </c>
      <c r="H129" s="500"/>
      <c r="I129" s="500"/>
      <c r="J129" s="500"/>
      <c r="K129" s="500"/>
      <c r="L129" s="500"/>
      <c r="M129" s="500"/>
      <c r="N129" s="500"/>
      <c r="O129" s="500"/>
    </row>
    <row r="130" spans="1:15" x14ac:dyDescent="0.2">
      <c r="A130" s="540" t="s">
        <v>1534</v>
      </c>
      <c r="B130" s="609" t="s">
        <v>1303</v>
      </c>
      <c r="C130" s="596"/>
      <c r="D130" s="610"/>
      <c r="E130" s="533">
        <v>75</v>
      </c>
      <c r="F130" s="545">
        <v>0</v>
      </c>
      <c r="G130" s="286">
        <f t="shared" si="7"/>
        <v>75</v>
      </c>
      <c r="H130" s="500"/>
      <c r="I130" s="500"/>
      <c r="J130" s="500"/>
      <c r="K130" s="500"/>
      <c r="L130" s="500"/>
      <c r="M130" s="500"/>
      <c r="N130" s="500"/>
      <c r="O130" s="500"/>
    </row>
    <row r="131" spans="1:15" x14ac:dyDescent="0.2">
      <c r="A131" s="540" t="s">
        <v>1518</v>
      </c>
      <c r="B131" s="609" t="s">
        <v>1303</v>
      </c>
      <c r="C131" s="596"/>
      <c r="D131" s="610"/>
      <c r="E131" s="533">
        <v>75</v>
      </c>
      <c r="F131" s="545">
        <v>0</v>
      </c>
      <c r="G131" s="286">
        <f t="shared" si="7"/>
        <v>75</v>
      </c>
      <c r="H131" s="500"/>
      <c r="I131" s="500"/>
      <c r="J131" s="500"/>
      <c r="K131" s="500"/>
      <c r="L131" s="500"/>
      <c r="M131" s="500"/>
      <c r="N131" s="500"/>
      <c r="O131" s="500"/>
    </row>
    <row r="132" spans="1:15" ht="13.5" thickBot="1" x14ac:dyDescent="0.25">
      <c r="A132" s="551" t="s">
        <v>1535</v>
      </c>
      <c r="B132" s="611" t="s">
        <v>1303</v>
      </c>
      <c r="C132" s="612"/>
      <c r="D132" s="613"/>
      <c r="E132" s="534">
        <v>75</v>
      </c>
      <c r="F132" s="547">
        <v>0</v>
      </c>
      <c r="G132" s="288">
        <f t="shared" si="7"/>
        <v>75</v>
      </c>
      <c r="H132" s="500"/>
      <c r="I132" s="500"/>
      <c r="J132" s="500"/>
      <c r="K132" s="500"/>
      <c r="L132" s="500"/>
      <c r="M132" s="500"/>
      <c r="N132" s="500"/>
      <c r="O132" s="500"/>
    </row>
  </sheetData>
  <autoFilter ref="A5:D53" xr:uid="{1F96FD18-9FAC-417B-A397-649E8986DE29}"/>
  <mergeCells count="46">
    <mergeCell ref="B132:D132"/>
    <mergeCell ref="B125:D125"/>
    <mergeCell ref="B126:D126"/>
    <mergeCell ref="B127:D127"/>
    <mergeCell ref="B128:D128"/>
    <mergeCell ref="B129:D129"/>
    <mergeCell ref="B122:D122"/>
    <mergeCell ref="B123:D123"/>
    <mergeCell ref="B124:D124"/>
    <mergeCell ref="B130:D130"/>
    <mergeCell ref="B131:D131"/>
    <mergeCell ref="B117:D117"/>
    <mergeCell ref="B118:D118"/>
    <mergeCell ref="B119:D119"/>
    <mergeCell ref="B120:D120"/>
    <mergeCell ref="B121:D121"/>
    <mergeCell ref="B113:D113"/>
    <mergeCell ref="B114:D114"/>
    <mergeCell ref="B110:D110"/>
    <mergeCell ref="B115:D115"/>
    <mergeCell ref="B116:D116"/>
    <mergeCell ref="A103:D103"/>
    <mergeCell ref="A104:D104"/>
    <mergeCell ref="A105:D105"/>
    <mergeCell ref="B111:D111"/>
    <mergeCell ref="B112:D112"/>
    <mergeCell ref="A98:D98"/>
    <mergeCell ref="A99:D99"/>
    <mergeCell ref="A100:D100"/>
    <mergeCell ref="A101:D101"/>
    <mergeCell ref="A102:D102"/>
    <mergeCell ref="A93:D93"/>
    <mergeCell ref="A94:D94"/>
    <mergeCell ref="A95:D95"/>
    <mergeCell ref="A96:D96"/>
    <mergeCell ref="A97:D97"/>
    <mergeCell ref="A83:D83"/>
    <mergeCell ref="A84:D84"/>
    <mergeCell ref="A91:D91"/>
    <mergeCell ref="A92:D92"/>
    <mergeCell ref="A85:D85"/>
    <mergeCell ref="A1:A2"/>
    <mergeCell ref="B1:D1"/>
    <mergeCell ref="A80:D80"/>
    <mergeCell ref="A81:D81"/>
    <mergeCell ref="A82:D82"/>
  </mergeCells>
  <conditionalFormatting sqref="D133:F1048576">
    <cfRule type="duplicateValues" dxfId="0" priority="2"/>
  </conditionalFormatting>
  <pageMargins left="0.25" right="0.25" top="0.75" bottom="0.75" header="0.3" footer="0.3"/>
  <pageSetup paperSize="9" scale="67"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6DCBF-83A4-4713-BD3A-B1687BD68CDC}">
  <sheetPr>
    <tabColor theme="0"/>
  </sheetPr>
  <dimension ref="A1:C81"/>
  <sheetViews>
    <sheetView showGridLines="0" zoomScale="85" zoomScaleNormal="85" workbookViewId="0">
      <selection sqref="A1:A2"/>
    </sheetView>
  </sheetViews>
  <sheetFormatPr defaultColWidth="8.85546875" defaultRowHeight="12.75" x14ac:dyDescent="0.2"/>
  <cols>
    <col min="1" max="1" width="18.5703125" style="114" customWidth="1"/>
    <col min="2" max="2" width="100" style="114" customWidth="1"/>
    <col min="3" max="16384" width="8.85546875" style="114"/>
  </cols>
  <sheetData>
    <row r="1" spans="1:3" ht="24" customHeight="1" x14ac:dyDescent="0.2">
      <c r="A1" s="575" t="e" vm="2">
        <v>#VALUE!</v>
      </c>
      <c r="B1" s="115"/>
    </row>
    <row r="2" spans="1:3" ht="24" customHeight="1" x14ac:dyDescent="0.2">
      <c r="A2" s="575"/>
      <c r="B2" s="115"/>
    </row>
    <row r="3" spans="1:3" x14ac:dyDescent="0.2">
      <c r="B3" s="113" t="s">
        <v>1304</v>
      </c>
    </row>
    <row r="4" spans="1:3" x14ac:dyDescent="0.2">
      <c r="B4" s="115" t="s">
        <v>1372</v>
      </c>
    </row>
    <row r="5" spans="1:3" x14ac:dyDescent="0.2">
      <c r="B5" s="115" t="s">
        <v>1305</v>
      </c>
    </row>
    <row r="6" spans="1:3" ht="25.5" x14ac:dyDescent="0.2">
      <c r="B6" s="116" t="s">
        <v>1377</v>
      </c>
    </row>
    <row r="7" spans="1:3" x14ac:dyDescent="0.2">
      <c r="B7" s="116" t="s">
        <v>1375</v>
      </c>
    </row>
    <row r="8" spans="1:3" x14ac:dyDescent="0.2">
      <c r="B8" s="115"/>
    </row>
    <row r="9" spans="1:3" x14ac:dyDescent="0.2">
      <c r="B9" s="113" t="s">
        <v>1306</v>
      </c>
    </row>
    <row r="10" spans="1:3" x14ac:dyDescent="0.2">
      <c r="B10" s="137" t="s">
        <v>1370</v>
      </c>
    </row>
    <row r="11" spans="1:3" x14ac:dyDescent="0.2">
      <c r="B11" s="137" t="s">
        <v>1307</v>
      </c>
    </row>
    <row r="12" spans="1:3" ht="25.15" customHeight="1" x14ac:dyDescent="0.2">
      <c r="B12" s="137" t="s">
        <v>1308</v>
      </c>
    </row>
    <row r="13" spans="1:3" ht="25.5" x14ac:dyDescent="0.2">
      <c r="B13" s="116" t="s">
        <v>1309</v>
      </c>
    </row>
    <row r="14" spans="1:3" x14ac:dyDescent="0.2">
      <c r="B14" s="116" t="s">
        <v>1310</v>
      </c>
      <c r="C14" s="115"/>
    </row>
    <row r="15" spans="1:3" x14ac:dyDescent="0.2">
      <c r="B15" s="116" t="s">
        <v>1311</v>
      </c>
      <c r="C15" s="115"/>
    </row>
    <row r="16" spans="1:3" ht="25.5" x14ac:dyDescent="0.2">
      <c r="B16" s="116" t="s">
        <v>1312</v>
      </c>
    </row>
    <row r="17" spans="2:2" ht="25.5" x14ac:dyDescent="0.2">
      <c r="B17" s="116" t="s">
        <v>1313</v>
      </c>
    </row>
    <row r="18" spans="2:2" x14ac:dyDescent="0.2">
      <c r="B18" s="115" t="s">
        <v>1314</v>
      </c>
    </row>
    <row r="20" spans="2:2" x14ac:dyDescent="0.2">
      <c r="B20" s="113" t="s">
        <v>1315</v>
      </c>
    </row>
    <row r="21" spans="2:2" ht="20.25" customHeight="1" x14ac:dyDescent="0.2">
      <c r="B21" s="115" t="s">
        <v>1316</v>
      </c>
    </row>
    <row r="22" spans="2:2" ht="25.5" x14ac:dyDescent="0.2">
      <c r="B22" s="116" t="s">
        <v>1317</v>
      </c>
    </row>
    <row r="23" spans="2:2" ht="25.5" x14ac:dyDescent="0.2">
      <c r="B23" s="116" t="s">
        <v>1318</v>
      </c>
    </row>
    <row r="24" spans="2:2" x14ac:dyDescent="0.2">
      <c r="B24" s="196" t="s">
        <v>1319</v>
      </c>
    </row>
    <row r="25" spans="2:2" x14ac:dyDescent="0.2">
      <c r="B25" s="196" t="s">
        <v>1320</v>
      </c>
    </row>
    <row r="26" spans="2:2" x14ac:dyDescent="0.2">
      <c r="B26" s="196" t="s">
        <v>1321</v>
      </c>
    </row>
    <row r="27" spans="2:2" ht="20.25" customHeight="1" x14ac:dyDescent="0.2">
      <c r="B27" s="115" t="s">
        <v>1322</v>
      </c>
    </row>
    <row r="28" spans="2:2" ht="21.75" customHeight="1" x14ac:dyDescent="0.2">
      <c r="B28" s="115" t="s">
        <v>1323</v>
      </c>
    </row>
    <row r="29" spans="2:2" x14ac:dyDescent="0.2">
      <c r="B29" s="116" t="s">
        <v>1324</v>
      </c>
    </row>
    <row r="30" spans="2:2" x14ac:dyDescent="0.2">
      <c r="B30" s="116" t="s">
        <v>1325</v>
      </c>
    </row>
    <row r="31" spans="2:2" ht="19.5" customHeight="1" x14ac:dyDescent="0.2">
      <c r="B31" s="137" t="s">
        <v>1326</v>
      </c>
    </row>
    <row r="32" spans="2:2" ht="26.1" customHeight="1" x14ac:dyDescent="0.2">
      <c r="B32" s="115" t="s">
        <v>1327</v>
      </c>
    </row>
    <row r="33" spans="1:2" x14ac:dyDescent="0.2">
      <c r="B33" s="115" t="s">
        <v>1328</v>
      </c>
    </row>
    <row r="34" spans="1:2" x14ac:dyDescent="0.2">
      <c r="B34" s="115"/>
    </row>
    <row r="35" spans="1:2" x14ac:dyDescent="0.2">
      <c r="B35" s="115" t="s">
        <v>1329</v>
      </c>
    </row>
    <row r="36" spans="1:2" x14ac:dyDescent="0.2">
      <c r="B36" s="115" t="s">
        <v>1330</v>
      </c>
    </row>
    <row r="37" spans="1:2" x14ac:dyDescent="0.2">
      <c r="B37" s="115"/>
    </row>
    <row r="38" spans="1:2" x14ac:dyDescent="0.2">
      <c r="B38" s="113" t="s">
        <v>1331</v>
      </c>
    </row>
    <row r="39" spans="1:2" ht="43.15" customHeight="1" x14ac:dyDescent="0.2">
      <c r="B39" s="115" t="s">
        <v>1332</v>
      </c>
    </row>
    <row r="40" spans="1:2" x14ac:dyDescent="0.2">
      <c r="B40" s="115"/>
    </row>
    <row r="41" spans="1:2" x14ac:dyDescent="0.2">
      <c r="B41" s="111" t="s">
        <v>1333</v>
      </c>
    </row>
    <row r="42" spans="1:2" x14ac:dyDescent="0.2">
      <c r="B42" s="111"/>
    </row>
    <row r="43" spans="1:2" ht="24" customHeight="1" x14ac:dyDescent="0.2">
      <c r="A43" s="575" t="e" vm="2">
        <v>#VALUE!</v>
      </c>
      <c r="B43" s="115"/>
    </row>
    <row r="44" spans="1:2" ht="24" customHeight="1" x14ac:dyDescent="0.2">
      <c r="A44" s="575"/>
      <c r="B44" s="115"/>
    </row>
    <row r="45" spans="1:2" x14ac:dyDescent="0.2">
      <c r="A45" s="115"/>
      <c r="B45" s="113" t="s">
        <v>1334</v>
      </c>
    </row>
    <row r="46" spans="1:2" x14ac:dyDescent="0.2">
      <c r="A46" s="115"/>
      <c r="B46" s="115" t="s">
        <v>1373</v>
      </c>
    </row>
    <row r="47" spans="1:2" ht="25.5" x14ac:dyDescent="0.2">
      <c r="A47" s="115"/>
      <c r="B47" s="116" t="s">
        <v>1376</v>
      </c>
    </row>
    <row r="48" spans="1:2" x14ac:dyDescent="0.2">
      <c r="A48" s="115"/>
      <c r="B48" s="116" t="s">
        <v>1374</v>
      </c>
    </row>
    <row r="49" spans="1:2" x14ac:dyDescent="0.2">
      <c r="A49" s="115"/>
      <c r="B49" s="115"/>
    </row>
    <row r="50" spans="1:2" x14ac:dyDescent="0.2">
      <c r="A50" s="115"/>
      <c r="B50" s="113" t="s">
        <v>1335</v>
      </c>
    </row>
    <row r="51" spans="1:2" x14ac:dyDescent="0.2">
      <c r="A51" s="115"/>
      <c r="B51" s="137" t="s">
        <v>1371</v>
      </c>
    </row>
    <row r="52" spans="1:2" x14ac:dyDescent="0.2">
      <c r="A52" s="115"/>
      <c r="B52" s="137" t="s">
        <v>1336</v>
      </c>
    </row>
    <row r="53" spans="1:2" ht="22.5" customHeight="1" x14ac:dyDescent="0.2">
      <c r="A53" s="115"/>
      <c r="B53" s="481" t="s">
        <v>1337</v>
      </c>
    </row>
    <row r="54" spans="1:2" ht="15" customHeight="1" x14ac:dyDescent="0.2">
      <c r="A54" s="115"/>
      <c r="B54" s="116" t="s">
        <v>1338</v>
      </c>
    </row>
    <row r="55" spans="1:2" x14ac:dyDescent="0.2">
      <c r="A55" s="115"/>
      <c r="B55" s="116" t="s">
        <v>1339</v>
      </c>
    </row>
    <row r="56" spans="1:2" x14ac:dyDescent="0.2">
      <c r="A56" s="115"/>
      <c r="B56" s="480" t="s">
        <v>1340</v>
      </c>
    </row>
    <row r="57" spans="1:2" ht="25.5" x14ac:dyDescent="0.2">
      <c r="A57" s="115"/>
      <c r="B57" s="116" t="s">
        <v>1341</v>
      </c>
    </row>
    <row r="58" spans="1:2" ht="25.5" x14ac:dyDescent="0.2">
      <c r="A58" s="115"/>
      <c r="B58" s="116" t="s">
        <v>1342</v>
      </c>
    </row>
    <row r="59" spans="1:2" x14ac:dyDescent="0.2">
      <c r="A59" s="115"/>
      <c r="B59" s="111" t="s">
        <v>1343</v>
      </c>
    </row>
    <row r="60" spans="1:2" ht="18.75" customHeight="1" x14ac:dyDescent="0.2">
      <c r="A60" s="115"/>
      <c r="B60" s="115"/>
    </row>
    <row r="61" spans="1:2" x14ac:dyDescent="0.2">
      <c r="A61" s="115"/>
      <c r="B61" s="113" t="s">
        <v>1344</v>
      </c>
    </row>
    <row r="62" spans="1:2" x14ac:dyDescent="0.2">
      <c r="A62" s="115"/>
      <c r="B62" s="115" t="s">
        <v>1345</v>
      </c>
    </row>
    <row r="63" spans="1:2" ht="20.25" customHeight="1" x14ac:dyDescent="0.2">
      <c r="A63" s="115"/>
      <c r="B63" s="116" t="s">
        <v>1346</v>
      </c>
    </row>
    <row r="64" spans="1:2" x14ac:dyDescent="0.2">
      <c r="A64" s="115"/>
      <c r="B64" s="480" t="s">
        <v>1347</v>
      </c>
    </row>
    <row r="65" spans="1:2" x14ac:dyDescent="0.2">
      <c r="A65" s="115"/>
      <c r="B65" s="480" t="s">
        <v>1348</v>
      </c>
    </row>
    <row r="66" spans="1:2" x14ac:dyDescent="0.2">
      <c r="A66" s="115"/>
      <c r="B66" s="480" t="s">
        <v>1349</v>
      </c>
    </row>
    <row r="67" spans="1:2" x14ac:dyDescent="0.2">
      <c r="A67" s="115"/>
      <c r="B67" s="480" t="s">
        <v>1350</v>
      </c>
    </row>
    <row r="68" spans="1:2" ht="21.75" customHeight="1" x14ac:dyDescent="0.2">
      <c r="A68" s="115"/>
      <c r="B68" s="86" t="s">
        <v>1351</v>
      </c>
    </row>
    <row r="69" spans="1:2" x14ac:dyDescent="0.2">
      <c r="A69" s="115"/>
      <c r="B69" s="115" t="s">
        <v>1352</v>
      </c>
    </row>
    <row r="70" spans="1:2" x14ac:dyDescent="0.2">
      <c r="A70" s="115"/>
      <c r="B70" s="116" t="s">
        <v>1353</v>
      </c>
    </row>
    <row r="71" spans="1:2" x14ac:dyDescent="0.2">
      <c r="A71" s="115"/>
      <c r="B71" s="116" t="s">
        <v>1354</v>
      </c>
    </row>
    <row r="72" spans="1:2" ht="22.5" customHeight="1" x14ac:dyDescent="0.2">
      <c r="A72" s="115"/>
      <c r="B72" s="481" t="s">
        <v>1355</v>
      </c>
    </row>
    <row r="73" spans="1:2" ht="18.75" customHeight="1" x14ac:dyDescent="0.2">
      <c r="A73" s="115"/>
      <c r="B73" s="111" t="s">
        <v>1356</v>
      </c>
    </row>
    <row r="74" spans="1:2" x14ac:dyDescent="0.2">
      <c r="A74" s="115"/>
      <c r="B74" s="111" t="s">
        <v>1357</v>
      </c>
    </row>
    <row r="75" spans="1:2" ht="27.75" customHeight="1" x14ac:dyDescent="0.2">
      <c r="B75" s="115" t="s">
        <v>1358</v>
      </c>
    </row>
    <row r="76" spans="1:2" x14ac:dyDescent="0.2">
      <c r="B76" s="115" t="s">
        <v>1359</v>
      </c>
    </row>
    <row r="77" spans="1:2" x14ac:dyDescent="0.2">
      <c r="B77" s="115"/>
    </row>
    <row r="78" spans="1:2" x14ac:dyDescent="0.2">
      <c r="B78" s="113" t="s">
        <v>1360</v>
      </c>
    </row>
    <row r="79" spans="1:2" ht="25.5" x14ac:dyDescent="0.2">
      <c r="B79" s="115" t="s">
        <v>1361</v>
      </c>
    </row>
    <row r="80" spans="1:2" x14ac:dyDescent="0.2">
      <c r="B80" s="115"/>
    </row>
    <row r="81" spans="2:2" x14ac:dyDescent="0.2">
      <c r="B81" s="111" t="s">
        <v>1362</v>
      </c>
    </row>
  </sheetData>
  <mergeCells count="2">
    <mergeCell ref="A1:A2"/>
    <mergeCell ref="A43:A44"/>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2D37727D-F456-4612-9C0E-3CEA60A85A7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Create | Create+</vt:lpstr>
      <vt:lpstr>Łazienkowe</vt:lpstr>
      <vt:lpstr>Elektryczne</vt:lpstr>
      <vt:lpstr>Grzałki</vt:lpstr>
      <vt:lpstr>Akcesoria</vt:lpstr>
      <vt:lpstr>Zawory</vt:lpstr>
      <vt:lpstr>INFO</vt:lpstr>
      <vt:lpstr>Akcesoria!Print_Area</vt:lpstr>
      <vt:lpstr>'Create | Create+'!Print_Area</vt:lpstr>
      <vt:lpstr>Elektryczne!Print_Area</vt:lpstr>
      <vt:lpstr>Grzałki!Print_Area</vt:lpstr>
      <vt:lpstr>Łazienkowe!Print_Area</vt:lpstr>
      <vt:lpstr>Zawory!Print_Area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Agata Giętka</dc:creator>
  <cp:keywords/>
  <dc:description/>
  <cp:lastModifiedBy>Enix sp. z o.o. - Justyna Dropińska</cp:lastModifiedBy>
  <cp:revision/>
  <cp:lastPrinted>2025-07-01T10:47:52Z</cp:lastPrinted>
  <dcterms:created xsi:type="dcterms:W3CDTF">2014-07-25T12:22:22Z</dcterms:created>
  <dcterms:modified xsi:type="dcterms:W3CDTF">2025-07-01T10:48:34Z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TC010219731045</vt:lpwstr>
  </property>
</Properties>
</file>